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Sheet1!$A$8:$P$228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<sst xmlns="http://schemas.openxmlformats.org/spreadsheetml/2006/main" count="1361" uniqueCount="328">
  <si>
    <t>INVOICE- SPECIFICATION / Счет-СПЕЦИФИКАЦИЯ</t>
  </si>
  <si>
    <t>Ship From/Отправитель: 
Seller/продавец:
WENZHOU JIN DING IMPORT AND EXPORT CO.,LTD  ADD: NO.177,HAIRONG ROAD, HAICHENG STREET,WENZHOU ECONOMIC AND TECHNOLOGICAL DEVELOPMENT ZONE,WENZHOU,ZHEJIANG,CHINA
ООО "ВЭНЬЧЖОУ ЦЗИНЬ ДИН ИМПОРТА И ЭКСПОРТА"  №177, ХАЙРОНГ РОУД, УЛИЦА ХАЙЧЭН, ЗОНА ЭКОНОМИЧЕСКОГО И ТЕХНОЛОГИЧЕСКОГО РАЗВИТИЯ ВЭНЬЧЖОУ, ЧЖЭЦЗЯН, КИТАЙ</t>
  </si>
  <si>
    <t xml:space="preserve">Ship to/Получатель:
ПОЛУЧАТЕЛЬ ПО СТАНЦИИ: ООО «ЦТ», 144002, Московская область, г.о. Электросталь, г. Электросталь, Пионерская ул. д. 29А, этаж 3, офис 3/6 ОКПО 81715459, ИНН 5031155564, КПП 503101001, ОГРН 1245000034366, код получателя: 3880 Тел. +7 985 140 10 99, +7 916 910 25 39
Покупатель: ООО "ХАЙБА РУС",ИНН/КПП: 5029216114/ 500301001, 142079, Московская область, ГО Ленинский, г. Видное, промзона ЗАО  «МОСМЕК», производственный корпус ЗАК-1, помещ. 331  </t>
  </si>
  <si>
    <r>
      <rPr>
        <b/>
        <sz val="9"/>
        <rFont val="Times New Roman"/>
        <charset val="134"/>
      </rPr>
      <t xml:space="preserve">Container ID:  
Контейнер №: </t>
    </r>
    <r>
      <rPr>
        <b/>
        <sz val="9"/>
        <rFont val="宋体"/>
        <charset val="134"/>
      </rPr>
      <t>集装箱号</t>
    </r>
  </si>
  <si>
    <t>CICU7020480</t>
  </si>
  <si>
    <r>
      <rPr>
        <b/>
        <sz val="9"/>
        <rFont val="Times New Roman"/>
        <charset val="134"/>
      </rPr>
      <t xml:space="preserve">Contract no:  
Контракт №: </t>
    </r>
    <r>
      <rPr>
        <b/>
        <sz val="9"/>
        <rFont val="宋体"/>
        <charset val="134"/>
      </rPr>
      <t>合同号</t>
    </r>
  </si>
  <si>
    <t>04/2017/HB</t>
  </si>
  <si>
    <r>
      <rPr>
        <b/>
        <sz val="9"/>
        <rFont val="Times New Roman"/>
        <charset val="134"/>
      </rPr>
      <t xml:space="preserve">Invoice /Packing List No.:     
Инвойс / Упаковочный лист№: </t>
    </r>
    <r>
      <rPr>
        <b/>
        <sz val="9"/>
        <rFont val="宋体"/>
        <charset val="134"/>
      </rPr>
      <t>发票</t>
    </r>
    <r>
      <rPr>
        <b/>
        <sz val="9"/>
        <rFont val="Times New Roman"/>
        <charset val="134"/>
      </rPr>
      <t>&amp;</t>
    </r>
    <r>
      <rPr>
        <b/>
        <sz val="9"/>
        <rFont val="宋体"/>
        <charset val="134"/>
      </rPr>
      <t>箱单号</t>
    </r>
  </si>
  <si>
    <t>HB2025A013</t>
  </si>
  <si>
    <r>
      <rPr>
        <b/>
        <sz val="9"/>
        <rFont val="Times New Roman"/>
        <charset val="134"/>
      </rPr>
      <t xml:space="preserve">Invoice  Date &amp;Packing List: 
Дата  инвойса и Упаковочного листа : </t>
    </r>
    <r>
      <rPr>
        <b/>
        <sz val="9"/>
        <rFont val="宋体"/>
        <charset val="134"/>
      </rPr>
      <t>发票</t>
    </r>
    <r>
      <rPr>
        <b/>
        <sz val="9"/>
        <rFont val="Times New Roman"/>
        <charset val="134"/>
      </rPr>
      <t>&amp;</t>
    </r>
    <r>
      <rPr>
        <b/>
        <sz val="9"/>
        <rFont val="宋体"/>
        <charset val="134"/>
      </rPr>
      <t>箱单日期</t>
    </r>
  </si>
  <si>
    <t>20.02.2025</t>
  </si>
  <si>
    <t>Страна назначения:</t>
  </si>
  <si>
    <t>РФ</t>
  </si>
  <si>
    <t>Станция назначения:</t>
  </si>
  <si>
    <t>Электроугли</t>
  </si>
  <si>
    <t>Item           Позиция</t>
  </si>
  <si>
    <t>HS  CODE                    
ГНГ</t>
  </si>
  <si>
    <t>Description
Описание товара</t>
  </si>
  <si>
    <t>quantity
количество</t>
  </si>
  <si>
    <t>unit of measurement                 единица</t>
  </si>
  <si>
    <t>Number of pkgs             Место</t>
  </si>
  <si>
    <t>manner of packing             Упоковочный тип</t>
  </si>
  <si>
    <t>Gross Weight
(KG)                     Брутто</t>
  </si>
  <si>
    <t>Net Weight
(KG)                    Нетто</t>
  </si>
  <si>
    <t>Measurement
Габариты
(m³)</t>
  </si>
  <si>
    <t>currency              Валют</t>
  </si>
  <si>
    <t>Unit Price
(PC) 
единичная цена</t>
  </si>
  <si>
    <t>Total Price
Общая цена</t>
  </si>
  <si>
    <t>Trade
Term 
Торговая
термина</t>
  </si>
  <si>
    <t>Артикул</t>
  </si>
  <si>
    <t>序号</t>
  </si>
  <si>
    <r>
      <rPr>
        <b/>
        <sz val="9"/>
        <rFont val="宋体"/>
        <charset val="134"/>
      </rPr>
      <t>税号、</t>
    </r>
    <r>
      <rPr>
        <b/>
        <sz val="9"/>
        <rFont val="Times New Roman"/>
        <charset val="134"/>
      </rPr>
      <t>HS</t>
    </r>
    <r>
      <rPr>
        <b/>
        <sz val="9"/>
        <rFont val="宋体"/>
        <charset val="134"/>
      </rPr>
      <t>编码</t>
    </r>
  </si>
  <si>
    <t>品名、货物描述</t>
  </si>
  <si>
    <t>成交的小件数</t>
  </si>
  <si>
    <t>成交单位</t>
  </si>
  <si>
    <t>最外层包装件数</t>
  </si>
  <si>
    <t>最外层包装方式</t>
  </si>
  <si>
    <t>毛重</t>
  </si>
  <si>
    <t>净重</t>
  </si>
  <si>
    <t>体积</t>
  </si>
  <si>
    <t>币制</t>
  </si>
  <si>
    <t>单价</t>
  </si>
  <si>
    <t>总价</t>
  </si>
  <si>
    <t>成交方式</t>
  </si>
  <si>
    <t>款号</t>
  </si>
  <si>
    <t>Мыльница из стекла, нержавеющей стали и цинкового сплава</t>
  </si>
  <si>
    <t>шт</t>
  </si>
  <si>
    <t>коробка</t>
  </si>
  <si>
    <t>USD</t>
  </si>
  <si>
    <t>FCA</t>
  </si>
  <si>
    <t>HB1902</t>
  </si>
  <si>
    <t>Держатель для туалетной бумаги из нержавейки и цинкового сплава</t>
  </si>
  <si>
    <t>HB1903</t>
  </si>
  <si>
    <t>Крючок из нержавейки и цинкового сплава</t>
  </si>
  <si>
    <t>HB1905-1</t>
  </si>
  <si>
    <t>HB1905-2</t>
  </si>
  <si>
    <t>Полка из стекла, нержавеющей стали и цинкового сплава</t>
  </si>
  <si>
    <t>HB1907-1</t>
  </si>
  <si>
    <t>HB1705-2</t>
  </si>
  <si>
    <t>HB1605-1</t>
  </si>
  <si>
    <t>HB1605-2</t>
  </si>
  <si>
    <t>HB1615-6</t>
  </si>
  <si>
    <t>Мыльница из нержавейки и цинкового сплава</t>
  </si>
  <si>
    <t>HB1502-1</t>
  </si>
  <si>
    <t>HB1503</t>
  </si>
  <si>
    <t>HB1507</t>
  </si>
  <si>
    <t>Ёршик туалетный из стекла с металлическим держателем</t>
  </si>
  <si>
    <t>HB8310</t>
  </si>
  <si>
    <t>Крючок из нержавейки</t>
  </si>
  <si>
    <t>HB8405-1</t>
  </si>
  <si>
    <t>HB8405-2</t>
  </si>
  <si>
    <t>HB8405-4</t>
  </si>
  <si>
    <t>HB8510</t>
  </si>
  <si>
    <t>Держатель для полотенец из нержавейки и цинкового сплава</t>
  </si>
  <si>
    <t>HB8612</t>
  </si>
  <si>
    <t>стакан из стекла с металлическим держателем</t>
  </si>
  <si>
    <t>HB8708</t>
  </si>
  <si>
    <t>HB112</t>
  </si>
  <si>
    <t>Держатель стакана из нержавейки и цинкового сплава</t>
  </si>
  <si>
    <t>HB101</t>
  </si>
  <si>
    <t>Крючок  из нержавейки и цинкового сплава</t>
  </si>
  <si>
    <t>HB209-3</t>
  </si>
  <si>
    <t>HB504</t>
  </si>
  <si>
    <t>Стакан из стекла</t>
  </si>
  <si>
    <t>HB753</t>
  </si>
  <si>
    <t>Полка для полотенец из нержавейки и цинкового сплава</t>
  </si>
  <si>
    <t>HB804</t>
  </si>
  <si>
    <t>Мыльница из пластмассы и нержавейки</t>
  </si>
  <si>
    <t>HB332-1</t>
  </si>
  <si>
    <t>Ведро из нержавейки</t>
  </si>
  <si>
    <t>HB702</t>
  </si>
  <si>
    <t>HB703</t>
  </si>
  <si>
    <t>Держатель для туалетной бумаги из нержавейки</t>
  </si>
  <si>
    <t>HB501</t>
  </si>
  <si>
    <t>Ёршик туалетный из нержавейки</t>
  </si>
  <si>
    <t>HB901</t>
  </si>
  <si>
    <t>Душевая стойка из пластмассы и нержавейки</t>
  </si>
  <si>
    <t>HB8005</t>
  </si>
  <si>
    <t xml:space="preserve">Душевая лейка из пластмассы </t>
  </si>
  <si>
    <t>HB01</t>
  </si>
  <si>
    <t>HB03</t>
  </si>
  <si>
    <t>HB05</t>
  </si>
  <si>
    <t>HB09</t>
  </si>
  <si>
    <t>HB10</t>
  </si>
  <si>
    <t>HB13</t>
  </si>
  <si>
    <t>HB14</t>
  </si>
  <si>
    <t>HB16</t>
  </si>
  <si>
    <t>HB23</t>
  </si>
  <si>
    <t>HB27</t>
  </si>
  <si>
    <t>HB29</t>
  </si>
  <si>
    <t>HB30</t>
  </si>
  <si>
    <t>HB31</t>
  </si>
  <si>
    <t>Гигиеническая душевая лейка из цинкового сплава</t>
  </si>
  <si>
    <t>HB35-4</t>
  </si>
  <si>
    <t>HB37-2</t>
  </si>
  <si>
    <t xml:space="preserve">Аэратор из пластмассы </t>
  </si>
  <si>
    <t>HB37-3</t>
  </si>
  <si>
    <t>Лейка верхнего душа из нержавейки</t>
  </si>
  <si>
    <t>HB003</t>
  </si>
  <si>
    <t xml:space="preserve">Лейка верхнего душа из пластмассы </t>
  </si>
  <si>
    <t>HB005</t>
  </si>
  <si>
    <t>Шланг душевой из нержавейки и резины</t>
  </si>
  <si>
    <t>HB42</t>
  </si>
  <si>
    <t>HB43</t>
  </si>
  <si>
    <t>HB45</t>
  </si>
  <si>
    <t>HB46</t>
  </si>
  <si>
    <t>Карниз из нержавейки</t>
  </si>
  <si>
    <t>HB74901</t>
  </si>
  <si>
    <t>HB74902</t>
  </si>
  <si>
    <t>Карниз из алюминиевого сплава</t>
  </si>
  <si>
    <t>HB75901</t>
  </si>
  <si>
    <t>HB75902</t>
  </si>
  <si>
    <t>Смеситель для раковины из латуни</t>
  </si>
  <si>
    <t>HB10505</t>
  </si>
  <si>
    <t>Смеситель для ванны из латуни</t>
  </si>
  <si>
    <t>HB60505</t>
  </si>
  <si>
    <t>Душевая система со смесителем в комплекте из латуни</t>
  </si>
  <si>
    <t>HB24505</t>
  </si>
  <si>
    <t>HB22505-3</t>
  </si>
  <si>
    <t>HB11505-8</t>
  </si>
  <si>
    <t>HB22183</t>
  </si>
  <si>
    <t>HB60506</t>
  </si>
  <si>
    <t>HB4566-2</t>
  </si>
  <si>
    <t>HB2266</t>
  </si>
  <si>
    <t>HB1070</t>
  </si>
  <si>
    <t>HB2270</t>
  </si>
  <si>
    <t>HB1001</t>
  </si>
  <si>
    <t>Смеситель для кухни из латуни</t>
  </si>
  <si>
    <t>HB4101-2</t>
  </si>
  <si>
    <t>HB1004</t>
  </si>
  <si>
    <t>HB4204</t>
  </si>
  <si>
    <t>HB3204</t>
  </si>
  <si>
    <t>HB4963</t>
  </si>
  <si>
    <t>HB4563</t>
  </si>
  <si>
    <t>HB4163-2</t>
  </si>
  <si>
    <t>HB2263</t>
  </si>
  <si>
    <t>HB4513</t>
  </si>
  <si>
    <t>HB1015</t>
  </si>
  <si>
    <t>HB4515</t>
  </si>
  <si>
    <t>HB1016</t>
  </si>
  <si>
    <t>HB4116</t>
  </si>
  <si>
    <t>HB4516</t>
  </si>
  <si>
    <t>HB4816</t>
  </si>
  <si>
    <t>HB4536-2</t>
  </si>
  <si>
    <t>HB1037</t>
  </si>
  <si>
    <t>HB4537</t>
  </si>
  <si>
    <t>HB4837</t>
  </si>
  <si>
    <t>HB2237</t>
  </si>
  <si>
    <t>Смеситель гигиенический из латуни</t>
  </si>
  <si>
    <t>HB5501</t>
  </si>
  <si>
    <t>HB5514</t>
  </si>
  <si>
    <t>HB5516</t>
  </si>
  <si>
    <t>HB5516-3</t>
  </si>
  <si>
    <t>HB70088-5</t>
  </si>
  <si>
    <t>HB10590</t>
  </si>
  <si>
    <t>HB22590</t>
  </si>
  <si>
    <t>HB12590</t>
  </si>
  <si>
    <t>HB10587</t>
  </si>
  <si>
    <t>HB10595</t>
  </si>
  <si>
    <t>HB10572</t>
  </si>
  <si>
    <t>HB24557-8</t>
  </si>
  <si>
    <t>HB10559</t>
  </si>
  <si>
    <t>Смеситель для душа из латуни</t>
  </si>
  <si>
    <t>HB20563</t>
  </si>
  <si>
    <t>HB73556</t>
  </si>
  <si>
    <t>HB22548-8</t>
  </si>
  <si>
    <t>HB22615</t>
  </si>
  <si>
    <t>HB80615</t>
  </si>
  <si>
    <t>HB24575-3</t>
  </si>
  <si>
    <t>HB24537</t>
  </si>
  <si>
    <t>HB24537-7</t>
  </si>
  <si>
    <t>HB10804</t>
  </si>
  <si>
    <t>HB45804-2</t>
  </si>
  <si>
    <t>HB24816-3</t>
  </si>
  <si>
    <t>HB10817</t>
  </si>
  <si>
    <t>HB24817-3</t>
  </si>
  <si>
    <t>HB4624</t>
  </si>
  <si>
    <t>HB4724</t>
  </si>
  <si>
    <t>HB4924</t>
  </si>
  <si>
    <t>HB4524</t>
  </si>
  <si>
    <t>HB4325</t>
  </si>
  <si>
    <t>HB4519</t>
  </si>
  <si>
    <t>HB4319</t>
  </si>
  <si>
    <t>HB2208-2</t>
  </si>
  <si>
    <t>HB2227-2</t>
  </si>
  <si>
    <t>HB4927</t>
  </si>
  <si>
    <t>HB4099</t>
  </si>
  <si>
    <t>HB70112-4</t>
  </si>
  <si>
    <t>HB73823-3</t>
  </si>
  <si>
    <t>HB73823-7</t>
  </si>
  <si>
    <t>HB10198</t>
  </si>
  <si>
    <t>HB2401</t>
  </si>
  <si>
    <t>HB2424</t>
  </si>
  <si>
    <t>HB2405</t>
  </si>
  <si>
    <t>Смеситель для раковины из нержавейки</t>
  </si>
  <si>
    <t>HB10801</t>
  </si>
  <si>
    <t>Смеситель для кухни из нержавейки</t>
  </si>
  <si>
    <t>HB76801</t>
  </si>
  <si>
    <t>HB45802</t>
  </si>
  <si>
    <t>HB42802</t>
  </si>
  <si>
    <t>HB10803</t>
  </si>
  <si>
    <t>Душевая система со смесителем в комплекте из нержавейки</t>
  </si>
  <si>
    <t>HB24803</t>
  </si>
  <si>
    <t>HB10803-2</t>
  </si>
  <si>
    <t>HB10807</t>
  </si>
  <si>
    <t>Смеситель для ванны из нержавейки</t>
  </si>
  <si>
    <t>HB60815</t>
  </si>
  <si>
    <t>HB73304</t>
  </si>
  <si>
    <t>HB72304-3</t>
  </si>
  <si>
    <t>HB71304-3</t>
  </si>
  <si>
    <t>Смеситель для кухни из силумина</t>
  </si>
  <si>
    <t>CN77318-RS</t>
  </si>
  <si>
    <t>CN77318-WC</t>
  </si>
  <si>
    <t>CN77318-BC</t>
  </si>
  <si>
    <t>Смеситель для раковины из силумина</t>
  </si>
  <si>
    <t>CN10521</t>
  </si>
  <si>
    <t>CN4113-8</t>
  </si>
  <si>
    <t>Смеситель для ванны из силумина</t>
  </si>
  <si>
    <t>CN2203-8</t>
  </si>
  <si>
    <t>CN22129</t>
  </si>
  <si>
    <t>CN1070</t>
  </si>
  <si>
    <t>CN4170-2</t>
  </si>
  <si>
    <t>CN4266-2</t>
  </si>
  <si>
    <t>CN2321</t>
  </si>
  <si>
    <t>CN2003</t>
  </si>
  <si>
    <t>CN4103-2</t>
  </si>
  <si>
    <t>CN4104</t>
  </si>
  <si>
    <t>CN4529-2</t>
  </si>
  <si>
    <t>CN4929</t>
  </si>
  <si>
    <t>CN2236</t>
  </si>
  <si>
    <t>CN4113-2</t>
  </si>
  <si>
    <t>CN4915</t>
  </si>
  <si>
    <t>CN4513-2</t>
  </si>
  <si>
    <t>CN4237</t>
  </si>
  <si>
    <t>CN2114</t>
  </si>
  <si>
    <t>CN4539</t>
  </si>
  <si>
    <t>CN4539-2</t>
  </si>
  <si>
    <t>CN4139</t>
  </si>
  <si>
    <t>CN4139-2</t>
  </si>
  <si>
    <t>CN4742</t>
  </si>
  <si>
    <t>CN2208</t>
  </si>
  <si>
    <t>CN2209-2</t>
  </si>
  <si>
    <t>CN4008</t>
  </si>
  <si>
    <t>CN4408</t>
  </si>
  <si>
    <t>CN1019</t>
  </si>
  <si>
    <t>CN4019</t>
  </si>
  <si>
    <t>CN2619-2</t>
  </si>
  <si>
    <t>CN2142</t>
  </si>
  <si>
    <t>CN4303</t>
  </si>
  <si>
    <t>CN4319-3</t>
  </si>
  <si>
    <t>CN22127-8</t>
  </si>
  <si>
    <t>CN2211-2</t>
  </si>
  <si>
    <t>CN4011</t>
  </si>
  <si>
    <t>B76802-7</t>
  </si>
  <si>
    <t>B24658-7</t>
  </si>
  <si>
    <t>B24713-3</t>
  </si>
  <si>
    <t>B25713-3</t>
  </si>
  <si>
    <t>B25713-5</t>
  </si>
  <si>
    <t>B25713-8</t>
  </si>
  <si>
    <t>Картридж керамический</t>
  </si>
  <si>
    <t>HB50</t>
  </si>
  <si>
    <t>HB51</t>
  </si>
  <si>
    <t>Кран-букса из меди</t>
  </si>
  <si>
    <t>HB52-4</t>
  </si>
  <si>
    <t>HB52-7</t>
  </si>
  <si>
    <t>Излив для смесителя из нержавейки</t>
  </si>
  <si>
    <t>HB40F-2</t>
  </si>
  <si>
    <t>Держатель для душевой лейки из пластмассы</t>
  </si>
  <si>
    <t>HB90</t>
  </si>
  <si>
    <t>Держатель для душевой лейки из коррозионностойкой стали и цинкового сплава</t>
  </si>
  <si>
    <t>HB92</t>
  </si>
  <si>
    <t>Дивертор из меди</t>
  </si>
  <si>
    <t>HBBBB</t>
  </si>
  <si>
    <t>HBBBB-2</t>
  </si>
  <si>
    <t>Дивертор из цинкового сплава</t>
  </si>
  <si>
    <t>HBBBB-3</t>
  </si>
  <si>
    <t>Эксцентрик из меди</t>
  </si>
  <si>
    <t>HB70-1</t>
  </si>
  <si>
    <t>Аэратор из пластмассы</t>
  </si>
  <si>
    <t>HB72-3</t>
  </si>
  <si>
    <t>Фитинг. Втулка с гайкой  для крепления смесителя из меди</t>
  </si>
  <si>
    <t>HB34101</t>
  </si>
  <si>
    <t>Маховик с кран буксой из цинкового сплава</t>
  </si>
  <si>
    <t>HB0008</t>
  </si>
  <si>
    <t>Излив для смесителя из нержавейки и пластмассы</t>
  </si>
  <si>
    <t>HB7176</t>
  </si>
  <si>
    <t>Излив из нержавейки и силикона</t>
  </si>
  <si>
    <t>HB7180-7</t>
  </si>
  <si>
    <t>держатель для крепления смесителя к выставочной доске из пластмасс</t>
  </si>
  <si>
    <t>HB95</t>
  </si>
  <si>
    <t>донный клапан из цинкового сплава</t>
  </si>
  <si>
    <t>HB66-2</t>
  </si>
  <si>
    <t>Донный клапан из меди</t>
  </si>
  <si>
    <t>HB64-8</t>
  </si>
  <si>
    <t>донный клапан из нержавеющей стали, для раковины, с пробкой из меди</t>
  </si>
  <si>
    <t>HB68</t>
  </si>
  <si>
    <t>Сифон из меди</t>
  </si>
  <si>
    <t>HB80-7</t>
  </si>
  <si>
    <t>HB65-3</t>
  </si>
  <si>
    <t>HB65-4</t>
  </si>
  <si>
    <t>Трап из нержавейки</t>
  </si>
  <si>
    <t>HB91500</t>
  </si>
  <si>
    <t>HB91600</t>
  </si>
  <si>
    <t>HB92500</t>
  </si>
  <si>
    <t>HB94500</t>
  </si>
  <si>
    <t>HB94600</t>
  </si>
  <si>
    <t>Total</t>
  </si>
  <si>
    <t>Все товары не контактируют с питьевой водой.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</si>
</sst>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0"/>
    <numFmt numFmtId="178" formatCode="0.000"/>
  </numFmts>
  <fonts count="30">
    <font>
      <sz val="11"/>
      <color theme="1"/>
      <name val="等线"/>
      <charset val="134"/>
      <scheme val="minor"/>
    </font>
    <font>
      <sz val="9"/>
      <name val="Times New Roman"/>
      <charset val="134"/>
    </font>
    <font>
      <sz val="11"/>
      <name val="等线"/>
      <charset val="134"/>
      <scheme val="minor"/>
    </font>
    <font>
      <b/>
      <sz val="9"/>
      <name val="Times New Roman"/>
      <charset val="134"/>
    </font>
    <font>
      <b/>
      <sz val="9"/>
      <name val="宋体"/>
      <charset val="134"/>
    </font>
    <font>
      <sz val="11"/>
      <name val="Times New Roman"/>
      <charset val="134"/>
    </font>
    <font>
      <b/>
      <i/>
      <sz val="9"/>
      <name val="等线"/>
      <charset val="134"/>
    </font>
    <font>
      <sz val="11"/>
      <name val="Times New Roman"/>
      <charset val="204"/>
    </font>
    <font>
      <sz val="11"/>
      <color theme="1"/>
      <name val="等线"/>
      <charset val="20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  <xf numFmtId="0" fontId="28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top" wrapText="1"/>
    </xf>
    <xf numFmtId="0" fontId="5" fillId="0" borderId="7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vertical="top"/>
    </xf>
    <xf numFmtId="176" fontId="5" fillId="0" borderId="7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0" fontId="5" fillId="0" borderId="7" xfId="0" applyFont="1" applyFill="1" applyBorder="1" applyAlignment="1">
      <alignment vertical="top" wrapText="1"/>
    </xf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top"/>
    </xf>
    <xf numFmtId="176" fontId="5" fillId="0" borderId="7" xfId="0" applyNumberFormat="1" applyFont="1" applyFill="1" applyBorder="1" applyAlignment="1">
      <alignment vertical="top"/>
    </xf>
    <xf numFmtId="0" fontId="3" fillId="0" borderId="3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top" wrapText="1"/>
    </xf>
    <xf numFmtId="177" fontId="4" fillId="2" borderId="8" xfId="0" applyNumberFormat="1" applyFont="1" applyFill="1" applyBorder="1" applyAlignment="1">
      <alignment horizontal="center" vertical="top" wrapText="1"/>
    </xf>
    <xf numFmtId="0" fontId="6" fillId="2" borderId="8" xfId="50" applyFont="1" applyFill="1" applyBorder="1" applyAlignment="1">
      <alignment horizontal="center" vertical="top" wrapText="1"/>
    </xf>
    <xf numFmtId="2" fontId="0" fillId="0" borderId="0" xfId="0" applyNumberFormat="1">
      <alignment vertical="center"/>
    </xf>
    <xf numFmtId="2" fontId="0" fillId="0" borderId="0" xfId="0" applyNumberFormat="1" applyFill="1">
      <alignment vertical="center"/>
    </xf>
    <xf numFmtId="0" fontId="7" fillId="0" borderId="7" xfId="0" applyFont="1" applyFill="1" applyBorder="1" applyAlignment="1">
      <alignment vertical="top" wrapText="1"/>
    </xf>
    <xf numFmtId="178" fontId="5" fillId="0" borderId="7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Стиль 1" xfId="49"/>
    <cellStyle name="常规 2 2" xfId="50"/>
    <cellStyle name="常规_fap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3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4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5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6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7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7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7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7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7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7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7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7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7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7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8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9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9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9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0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1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2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2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2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3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4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4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4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4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4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4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4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4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4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4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5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6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7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8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9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9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9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19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9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9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9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9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9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19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0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1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1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1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1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1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502920</xdr:colOff>
      <xdr:row>7</xdr:row>
      <xdr:rowOff>53340</xdr:rowOff>
    </xdr:to>
    <xdr:sp>
      <xdr:nvSpPr>
        <xdr:cNvPr id="21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4478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1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1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1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1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2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3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4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5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434340</xdr:colOff>
      <xdr:row>7</xdr:row>
      <xdr:rowOff>53340</xdr:rowOff>
    </xdr:to>
    <xdr:sp>
      <xdr:nvSpPr>
        <xdr:cNvPr id="236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7620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237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238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239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240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241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358140</xdr:colOff>
      <xdr:row>7</xdr:row>
      <xdr:rowOff>0</xdr:rowOff>
    </xdr:from>
    <xdr:to>
      <xdr:col>14</xdr:col>
      <xdr:colOff>495300</xdr:colOff>
      <xdr:row>7</xdr:row>
      <xdr:rowOff>53340</xdr:rowOff>
    </xdr:to>
    <xdr:sp>
      <xdr:nvSpPr>
        <xdr:cNvPr id="242" name="AutoShape 1024" descr="C:\Users\Administrator\AppData\Roaming\Tencent\Users\550307123\QQ\WinTemp\RichOle\RJFZk0`]]2E(309TLW2@6.png"/>
        <xdr:cNvSpPr>
          <a:spLocks noChangeAspect="1" noChangeArrowheads="1"/>
        </xdr:cNvSpPr>
      </xdr:nvSpPr>
      <xdr:spPr>
        <a:xfrm>
          <a:off x="12837795" y="4820920"/>
          <a:ext cx="1371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473710</xdr:colOff>
      <xdr:row>229</xdr:row>
      <xdr:rowOff>66675</xdr:rowOff>
    </xdr:from>
    <xdr:to>
      <xdr:col>9</xdr:col>
      <xdr:colOff>746760</xdr:colOff>
      <xdr:row>242</xdr:row>
      <xdr:rowOff>36830</xdr:rowOff>
    </xdr:to>
    <xdr:pic>
      <xdr:nvPicPr>
        <xdr:cNvPr id="244" name="图片 1" descr="0fcdb989dbf300a8f2b7ad25c27544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174740" y="52436395"/>
          <a:ext cx="3378835" cy="224853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1"/>
  <sheetViews>
    <sheetView tabSelected="1" zoomScale="85" zoomScaleNormal="85" workbookViewId="0">
      <selection activeCell="Q4" sqref="Q4"/>
    </sheetView>
  </sheetViews>
  <sheetFormatPr defaultColWidth="8.85185185185185" defaultRowHeight="13.8"/>
  <cols>
    <col min="1" max="1" width="8.85185185185185" style="3"/>
    <col min="2" max="2" width="17" style="3" customWidth="1"/>
    <col min="3" max="3" width="38.287037037037" style="3" customWidth="1"/>
    <col min="4" max="4" width="10.1388888888889" style="3" customWidth="1"/>
    <col min="5" max="5" width="8.85185185185185" style="3"/>
    <col min="6" max="6" width="9.71296296296296" style="3" customWidth="1"/>
    <col min="7" max="7" width="11" style="3" customWidth="1"/>
    <col min="8" max="8" width="13.287037037037" style="3" customWidth="1"/>
    <col min="9" max="9" width="11.287037037037" style="3" customWidth="1"/>
    <col min="10" max="10" width="12.8518518518519" style="3"/>
    <col min="11" max="12" width="8.85185185185185" style="3"/>
    <col min="13" max="13" width="13" style="3" customWidth="1"/>
    <col min="14" max="14" width="10" style="3" customWidth="1"/>
    <col min="15" max="15" width="14.712962962963" style="3" customWidth="1"/>
    <col min="16" max="16384" width="8.85185185185185" style="3"/>
  </cols>
  <sheetData>
    <row r="1" s="1" customFormat="1" ht="52.9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8"/>
    </row>
    <row r="2" s="1" customFormat="1" ht="57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27"/>
    </row>
    <row r="3" s="1" customFormat="1" ht="78" customHeight="1" spans="1: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7"/>
    </row>
    <row r="4" s="1" customFormat="1" ht="52.9" customHeight="1" spans="1:15">
      <c r="A4" s="4" t="s">
        <v>3</v>
      </c>
      <c r="B4" s="5"/>
      <c r="C4" s="8"/>
      <c r="D4" s="4" t="s">
        <v>4</v>
      </c>
      <c r="E4" s="5"/>
      <c r="F4" s="5"/>
      <c r="G4" s="8"/>
      <c r="H4" s="4" t="s">
        <v>5</v>
      </c>
      <c r="I4" s="5"/>
      <c r="J4" s="8"/>
      <c r="K4" s="4" t="s">
        <v>6</v>
      </c>
      <c r="L4" s="5"/>
      <c r="M4" s="5"/>
      <c r="N4" s="5"/>
      <c r="O4" s="8"/>
    </row>
    <row r="5" s="1" customFormat="1" ht="52.9" customHeight="1" spans="1:15">
      <c r="A5" s="4" t="s">
        <v>7</v>
      </c>
      <c r="B5" s="5"/>
      <c r="C5" s="8"/>
      <c r="D5" s="4" t="s">
        <v>8</v>
      </c>
      <c r="E5" s="5"/>
      <c r="F5" s="5"/>
      <c r="G5" s="8"/>
      <c r="H5" s="4" t="s">
        <v>9</v>
      </c>
      <c r="I5" s="5"/>
      <c r="J5" s="8"/>
      <c r="K5" s="28" t="s">
        <v>10</v>
      </c>
      <c r="L5" s="29"/>
      <c r="M5" s="29"/>
      <c r="N5" s="29"/>
      <c r="O5" s="30"/>
    </row>
    <row r="6" s="1" customFormat="1" ht="52.9" customHeight="1" spans="1:15">
      <c r="A6" s="9" t="s">
        <v>11</v>
      </c>
      <c r="B6" s="10"/>
      <c r="C6" s="11"/>
      <c r="D6" s="9" t="s">
        <v>12</v>
      </c>
      <c r="E6" s="10"/>
      <c r="F6" s="10"/>
      <c r="G6" s="11"/>
      <c r="H6" s="9" t="s">
        <v>13</v>
      </c>
      <c r="I6" s="10"/>
      <c r="J6" s="11"/>
      <c r="K6" s="31" t="s">
        <v>14</v>
      </c>
      <c r="L6" s="32"/>
      <c r="M6" s="32"/>
      <c r="N6" s="32"/>
      <c r="O6" s="33"/>
    </row>
    <row r="7" s="1" customFormat="1" ht="33" customHeight="1" spans="1:15">
      <c r="A7" s="12" t="s">
        <v>15</v>
      </c>
      <c r="B7" s="13" t="s">
        <v>16</v>
      </c>
      <c r="C7" s="13" t="s">
        <v>17</v>
      </c>
      <c r="D7" s="13" t="s">
        <v>18</v>
      </c>
      <c r="E7" s="13" t="s">
        <v>19</v>
      </c>
      <c r="F7" s="13" t="s">
        <v>20</v>
      </c>
      <c r="G7" s="13" t="s">
        <v>21</v>
      </c>
      <c r="H7" s="13" t="s">
        <v>22</v>
      </c>
      <c r="I7" s="13" t="s">
        <v>23</v>
      </c>
      <c r="J7" s="13" t="s">
        <v>24</v>
      </c>
      <c r="K7" s="13" t="s">
        <v>25</v>
      </c>
      <c r="L7" s="13" t="s">
        <v>26</v>
      </c>
      <c r="M7" s="34" t="s">
        <v>27</v>
      </c>
      <c r="N7" s="13" t="s">
        <v>28</v>
      </c>
      <c r="O7" s="13" t="s">
        <v>29</v>
      </c>
    </row>
    <row r="8" s="1" customFormat="1" ht="18" customHeight="1" spans="1:15">
      <c r="A8" s="14" t="s">
        <v>30</v>
      </c>
      <c r="B8" s="15" t="s">
        <v>31</v>
      </c>
      <c r="C8" s="15" t="s">
        <v>32</v>
      </c>
      <c r="D8" s="15" t="s">
        <v>33</v>
      </c>
      <c r="E8" s="15" t="s">
        <v>34</v>
      </c>
      <c r="F8" s="15" t="s">
        <v>35</v>
      </c>
      <c r="G8" s="15" t="s">
        <v>36</v>
      </c>
      <c r="H8" s="15" t="s">
        <v>37</v>
      </c>
      <c r="I8" s="15" t="s">
        <v>38</v>
      </c>
      <c r="J8" s="15" t="s">
        <v>39</v>
      </c>
      <c r="K8" s="15" t="s">
        <v>40</v>
      </c>
      <c r="L8" s="15" t="s">
        <v>41</v>
      </c>
      <c r="M8" s="35" t="s">
        <v>42</v>
      </c>
      <c r="N8" s="15" t="s">
        <v>43</v>
      </c>
      <c r="O8" s="36" t="s">
        <v>44</v>
      </c>
    </row>
    <row r="9" ht="27.6" spans="1:16">
      <c r="A9" s="16">
        <v>1</v>
      </c>
      <c r="B9" s="17">
        <v>7013990000</v>
      </c>
      <c r="C9" s="18" t="s">
        <v>45</v>
      </c>
      <c r="D9" s="19">
        <v>160</v>
      </c>
      <c r="E9" s="19" t="s">
        <v>46</v>
      </c>
      <c r="F9" s="19">
        <v>2</v>
      </c>
      <c r="G9" s="19" t="s">
        <v>47</v>
      </c>
      <c r="H9" s="20">
        <v>49.2</v>
      </c>
      <c r="I9" s="20">
        <v>47.1</v>
      </c>
      <c r="J9" s="20">
        <v>0.15</v>
      </c>
      <c r="K9" s="19" t="s">
        <v>48</v>
      </c>
      <c r="L9" s="20">
        <v>2.27</v>
      </c>
      <c r="M9" s="20">
        <f>ROUND(L9*D9,2)</f>
        <v>363.2</v>
      </c>
      <c r="N9" s="19" t="s">
        <v>49</v>
      </c>
      <c r="O9" s="19" t="s">
        <v>50</v>
      </c>
      <c r="P9" s="37"/>
    </row>
    <row r="10" ht="27.6" spans="1:16">
      <c r="A10" s="16">
        <v>2</v>
      </c>
      <c r="B10" s="17">
        <v>7324900009</v>
      </c>
      <c r="C10" s="18" t="s">
        <v>51</v>
      </c>
      <c r="D10" s="19">
        <v>60</v>
      </c>
      <c r="E10" s="19" t="s">
        <v>46</v>
      </c>
      <c r="F10" s="19">
        <v>3</v>
      </c>
      <c r="G10" s="19" t="s">
        <v>47</v>
      </c>
      <c r="H10" s="20">
        <v>14.1</v>
      </c>
      <c r="I10" s="20">
        <v>12.8</v>
      </c>
      <c r="J10" s="20">
        <v>0.04</v>
      </c>
      <c r="K10" s="19" t="s">
        <v>48</v>
      </c>
      <c r="L10" s="20">
        <v>2.17</v>
      </c>
      <c r="M10" s="20">
        <f t="shared" ref="M10:M41" si="0">ROUND(L10*D10,2)</f>
        <v>130.2</v>
      </c>
      <c r="N10" s="19" t="s">
        <v>49</v>
      </c>
      <c r="O10" s="19" t="s">
        <v>52</v>
      </c>
      <c r="P10" s="37"/>
    </row>
    <row r="11" ht="27.6" spans="1:16">
      <c r="A11" s="16">
        <v>3</v>
      </c>
      <c r="B11" s="17">
        <v>8302500000</v>
      </c>
      <c r="C11" s="18" t="s">
        <v>53</v>
      </c>
      <c r="D11" s="19">
        <v>40</v>
      </c>
      <c r="E11" s="19" t="s">
        <v>46</v>
      </c>
      <c r="F11" s="21">
        <v>1</v>
      </c>
      <c r="G11" s="19" t="s">
        <v>47</v>
      </c>
      <c r="H11" s="20">
        <v>4.2</v>
      </c>
      <c r="I11" s="20">
        <v>3.8</v>
      </c>
      <c r="J11" s="20">
        <v>0.01</v>
      </c>
      <c r="K11" s="19" t="s">
        <v>48</v>
      </c>
      <c r="L11" s="20">
        <v>1.22</v>
      </c>
      <c r="M11" s="20">
        <f t="shared" si="0"/>
        <v>48.8</v>
      </c>
      <c r="N11" s="19" t="s">
        <v>49</v>
      </c>
      <c r="O11" s="19" t="s">
        <v>54</v>
      </c>
      <c r="P11" s="37"/>
    </row>
    <row r="12" ht="27.6" spans="1:16">
      <c r="A12" s="16">
        <v>4</v>
      </c>
      <c r="B12" s="17">
        <v>8302500000</v>
      </c>
      <c r="C12" s="18" t="s">
        <v>53</v>
      </c>
      <c r="D12" s="19">
        <v>40</v>
      </c>
      <c r="E12" s="19" t="s">
        <v>46</v>
      </c>
      <c r="F12" s="19">
        <v>1</v>
      </c>
      <c r="G12" s="19" t="s">
        <v>47</v>
      </c>
      <c r="H12" s="20">
        <v>3.3</v>
      </c>
      <c r="I12" s="20">
        <v>2.9</v>
      </c>
      <c r="J12" s="20">
        <v>0.01</v>
      </c>
      <c r="K12" s="19" t="s">
        <v>48</v>
      </c>
      <c r="L12" s="20">
        <v>1.13</v>
      </c>
      <c r="M12" s="20">
        <f t="shared" si="0"/>
        <v>45.2</v>
      </c>
      <c r="N12" s="19" t="s">
        <v>49</v>
      </c>
      <c r="O12" s="19" t="s">
        <v>55</v>
      </c>
      <c r="P12" s="37"/>
    </row>
    <row r="13" ht="27.6" spans="1:16">
      <c r="A13" s="16">
        <v>5</v>
      </c>
      <c r="B13" s="17">
        <v>7013990000</v>
      </c>
      <c r="C13" s="18" t="s">
        <v>56</v>
      </c>
      <c r="D13" s="19">
        <v>40</v>
      </c>
      <c r="E13" s="19" t="s">
        <v>46</v>
      </c>
      <c r="F13" s="19">
        <v>4</v>
      </c>
      <c r="G13" s="19" t="s">
        <v>47</v>
      </c>
      <c r="H13" s="20">
        <v>50.4</v>
      </c>
      <c r="I13" s="20">
        <v>48.4</v>
      </c>
      <c r="J13" s="20">
        <v>0.08</v>
      </c>
      <c r="K13" s="19" t="s">
        <v>48</v>
      </c>
      <c r="L13" s="20">
        <v>5.17</v>
      </c>
      <c r="M13" s="20">
        <f t="shared" si="0"/>
        <v>206.8</v>
      </c>
      <c r="N13" s="19" t="s">
        <v>49</v>
      </c>
      <c r="O13" s="19" t="s">
        <v>57</v>
      </c>
      <c r="P13" s="37"/>
    </row>
    <row r="14" ht="27.6" spans="1:16">
      <c r="A14" s="16">
        <v>6</v>
      </c>
      <c r="B14" s="17">
        <v>8302500000</v>
      </c>
      <c r="C14" s="18" t="s">
        <v>53</v>
      </c>
      <c r="D14" s="19">
        <v>120</v>
      </c>
      <c r="E14" s="19" t="s">
        <v>46</v>
      </c>
      <c r="F14" s="19">
        <v>3</v>
      </c>
      <c r="G14" s="19" t="s">
        <v>47</v>
      </c>
      <c r="H14" s="20">
        <v>12.1</v>
      </c>
      <c r="I14" s="20">
        <v>11</v>
      </c>
      <c r="J14" s="20">
        <v>0.03</v>
      </c>
      <c r="K14" s="19" t="s">
        <v>48</v>
      </c>
      <c r="L14" s="20">
        <v>1.24</v>
      </c>
      <c r="M14" s="20">
        <f t="shared" si="0"/>
        <v>148.8</v>
      </c>
      <c r="N14" s="19" t="s">
        <v>49</v>
      </c>
      <c r="O14" s="19" t="s">
        <v>58</v>
      </c>
      <c r="P14" s="37"/>
    </row>
    <row r="15" ht="27.6" spans="1:16">
      <c r="A15" s="16">
        <v>7</v>
      </c>
      <c r="B15" s="17">
        <v>8302500000</v>
      </c>
      <c r="C15" s="18" t="s">
        <v>53</v>
      </c>
      <c r="D15" s="19">
        <v>80</v>
      </c>
      <c r="E15" s="19" t="s">
        <v>46</v>
      </c>
      <c r="F15" s="19">
        <v>2</v>
      </c>
      <c r="G15" s="19" t="s">
        <v>47</v>
      </c>
      <c r="H15" s="20">
        <v>10.2</v>
      </c>
      <c r="I15" s="20">
        <v>9.4</v>
      </c>
      <c r="J15" s="20">
        <v>0.02</v>
      </c>
      <c r="K15" s="19" t="s">
        <v>48</v>
      </c>
      <c r="L15" s="20">
        <v>1.29</v>
      </c>
      <c r="M15" s="20">
        <f t="shared" si="0"/>
        <v>103.2</v>
      </c>
      <c r="N15" s="19" t="s">
        <v>49</v>
      </c>
      <c r="O15" s="19" t="s">
        <v>59</v>
      </c>
      <c r="P15" s="37"/>
    </row>
    <row r="16" ht="27.6" spans="1:16">
      <c r="A16" s="16">
        <v>8</v>
      </c>
      <c r="B16" s="17">
        <v>8302500000</v>
      </c>
      <c r="C16" s="18" t="s">
        <v>53</v>
      </c>
      <c r="D16" s="19">
        <v>40</v>
      </c>
      <c r="E16" s="19" t="s">
        <v>46</v>
      </c>
      <c r="F16" s="19">
        <v>1</v>
      </c>
      <c r="G16" s="19" t="s">
        <v>47</v>
      </c>
      <c r="H16" s="20">
        <v>3.9</v>
      </c>
      <c r="I16" s="20">
        <v>3.5</v>
      </c>
      <c r="J16" s="20">
        <v>0.01</v>
      </c>
      <c r="K16" s="19" t="s">
        <v>48</v>
      </c>
      <c r="L16" s="20">
        <v>1.18</v>
      </c>
      <c r="M16" s="20">
        <f t="shared" si="0"/>
        <v>47.2</v>
      </c>
      <c r="N16" s="19" t="s">
        <v>49</v>
      </c>
      <c r="O16" s="19" t="s">
        <v>60</v>
      </c>
      <c r="P16" s="37"/>
    </row>
    <row r="17" ht="27.6" spans="1:16">
      <c r="A17" s="16">
        <v>9</v>
      </c>
      <c r="B17" s="17">
        <v>8302500000</v>
      </c>
      <c r="C17" s="18" t="s">
        <v>53</v>
      </c>
      <c r="D17" s="19">
        <v>80</v>
      </c>
      <c r="E17" s="19" t="s">
        <v>46</v>
      </c>
      <c r="F17" s="19">
        <v>1</v>
      </c>
      <c r="G17" s="19" t="s">
        <v>47</v>
      </c>
      <c r="H17" s="20">
        <v>30.1</v>
      </c>
      <c r="I17" s="20">
        <v>28.6</v>
      </c>
      <c r="J17" s="20">
        <v>0.11</v>
      </c>
      <c r="K17" s="19" t="s">
        <v>48</v>
      </c>
      <c r="L17" s="20">
        <v>4.09</v>
      </c>
      <c r="M17" s="20">
        <f t="shared" si="0"/>
        <v>327.2</v>
      </c>
      <c r="N17" s="19" t="s">
        <v>49</v>
      </c>
      <c r="O17" s="19" t="s">
        <v>61</v>
      </c>
      <c r="P17" s="37"/>
    </row>
    <row r="18" ht="27.6" spans="1:16">
      <c r="A18" s="16">
        <v>10</v>
      </c>
      <c r="B18" s="17">
        <v>7324900009</v>
      </c>
      <c r="C18" s="18" t="s">
        <v>62</v>
      </c>
      <c r="D18" s="19">
        <v>80</v>
      </c>
      <c r="E18" s="19" t="s">
        <v>46</v>
      </c>
      <c r="F18" s="19">
        <v>4</v>
      </c>
      <c r="G18" s="19" t="s">
        <v>47</v>
      </c>
      <c r="H18" s="20">
        <v>10.6</v>
      </c>
      <c r="I18" s="20">
        <v>9.4</v>
      </c>
      <c r="J18" s="20">
        <v>0.04</v>
      </c>
      <c r="K18" s="19" t="s">
        <v>48</v>
      </c>
      <c r="L18" s="20">
        <v>1.62</v>
      </c>
      <c r="M18" s="20">
        <f t="shared" si="0"/>
        <v>129.6</v>
      </c>
      <c r="N18" s="19" t="s">
        <v>49</v>
      </c>
      <c r="O18" s="19" t="s">
        <v>63</v>
      </c>
      <c r="P18" s="37"/>
    </row>
    <row r="19" ht="27.6" spans="1:16">
      <c r="A19" s="16">
        <v>11</v>
      </c>
      <c r="B19" s="17">
        <v>7324900009</v>
      </c>
      <c r="C19" s="18" t="s">
        <v>51</v>
      </c>
      <c r="D19" s="19">
        <v>60</v>
      </c>
      <c r="E19" s="19" t="s">
        <v>46</v>
      </c>
      <c r="F19" s="21">
        <v>3</v>
      </c>
      <c r="G19" s="19" t="s">
        <v>47</v>
      </c>
      <c r="H19" s="20">
        <v>12.9</v>
      </c>
      <c r="I19" s="20">
        <v>11.6</v>
      </c>
      <c r="J19" s="20">
        <v>0.04</v>
      </c>
      <c r="K19" s="19" t="s">
        <v>48</v>
      </c>
      <c r="L19" s="20">
        <v>2.24</v>
      </c>
      <c r="M19" s="20">
        <f t="shared" si="0"/>
        <v>134.4</v>
      </c>
      <c r="N19" s="19" t="s">
        <v>49</v>
      </c>
      <c r="O19" s="19" t="s">
        <v>64</v>
      </c>
      <c r="P19" s="37"/>
    </row>
    <row r="20" ht="27.6" spans="1:16">
      <c r="A20" s="16">
        <v>12</v>
      </c>
      <c r="B20" s="17">
        <v>7013990000</v>
      </c>
      <c r="C20" s="18" t="s">
        <v>56</v>
      </c>
      <c r="D20" s="19">
        <v>70</v>
      </c>
      <c r="E20" s="19" t="s">
        <v>46</v>
      </c>
      <c r="F20" s="19">
        <v>7</v>
      </c>
      <c r="G20" s="19" t="s">
        <v>47</v>
      </c>
      <c r="H20" s="20">
        <v>82.3</v>
      </c>
      <c r="I20" s="20">
        <v>74.7</v>
      </c>
      <c r="J20" s="20">
        <v>0.28</v>
      </c>
      <c r="K20" s="19" t="s">
        <v>48</v>
      </c>
      <c r="L20" s="20">
        <v>4.93</v>
      </c>
      <c r="M20" s="20">
        <f t="shared" si="0"/>
        <v>345.1</v>
      </c>
      <c r="N20" s="19" t="s">
        <v>49</v>
      </c>
      <c r="O20" s="19" t="s">
        <v>65</v>
      </c>
      <c r="P20" s="37"/>
    </row>
    <row r="21" ht="27.6" spans="1:16">
      <c r="A21" s="16">
        <v>13</v>
      </c>
      <c r="B21" s="17">
        <v>9603909900</v>
      </c>
      <c r="C21" s="18" t="s">
        <v>66</v>
      </c>
      <c r="D21" s="19">
        <v>80</v>
      </c>
      <c r="E21" s="19" t="s">
        <v>46</v>
      </c>
      <c r="F21" s="19">
        <v>4</v>
      </c>
      <c r="G21" s="19" t="s">
        <v>47</v>
      </c>
      <c r="H21" s="20">
        <v>64.6</v>
      </c>
      <c r="I21" s="20">
        <v>59.5</v>
      </c>
      <c r="J21" s="20">
        <v>0.33</v>
      </c>
      <c r="K21" s="19" t="s">
        <v>48</v>
      </c>
      <c r="L21" s="20">
        <v>5.61</v>
      </c>
      <c r="M21" s="20">
        <f t="shared" si="0"/>
        <v>448.8</v>
      </c>
      <c r="N21" s="19" t="s">
        <v>49</v>
      </c>
      <c r="O21" s="19" t="s">
        <v>67</v>
      </c>
      <c r="P21" s="37"/>
    </row>
    <row r="22" spans="1:16">
      <c r="A22" s="16">
        <v>14</v>
      </c>
      <c r="B22" s="17">
        <v>8302500000</v>
      </c>
      <c r="C22" s="18" t="s">
        <v>68</v>
      </c>
      <c r="D22" s="19">
        <v>40</v>
      </c>
      <c r="E22" s="19" t="s">
        <v>46</v>
      </c>
      <c r="F22" s="19">
        <v>1</v>
      </c>
      <c r="G22" s="19" t="s">
        <v>47</v>
      </c>
      <c r="H22" s="20">
        <v>5</v>
      </c>
      <c r="I22" s="20">
        <v>4.7</v>
      </c>
      <c r="J22" s="20">
        <v>0.01</v>
      </c>
      <c r="K22" s="19" t="s">
        <v>48</v>
      </c>
      <c r="L22" s="20">
        <v>1.86</v>
      </c>
      <c r="M22" s="20">
        <f t="shared" si="0"/>
        <v>74.4</v>
      </c>
      <c r="N22" s="19" t="s">
        <v>49</v>
      </c>
      <c r="O22" s="19" t="s">
        <v>69</v>
      </c>
      <c r="P22" s="37"/>
    </row>
    <row r="23" spans="1:16">
      <c r="A23" s="16">
        <v>15</v>
      </c>
      <c r="B23" s="17">
        <v>8302500000</v>
      </c>
      <c r="C23" s="18" t="s">
        <v>68</v>
      </c>
      <c r="D23" s="19">
        <v>40</v>
      </c>
      <c r="E23" s="19" t="s">
        <v>46</v>
      </c>
      <c r="F23" s="19">
        <v>1</v>
      </c>
      <c r="G23" s="19" t="s">
        <v>47</v>
      </c>
      <c r="H23" s="20">
        <v>5.4</v>
      </c>
      <c r="I23" s="20">
        <v>5.1</v>
      </c>
      <c r="J23" s="20">
        <v>0.01</v>
      </c>
      <c r="K23" s="19" t="s">
        <v>48</v>
      </c>
      <c r="L23" s="20">
        <v>2.06</v>
      </c>
      <c r="M23" s="20">
        <f t="shared" si="0"/>
        <v>82.4</v>
      </c>
      <c r="N23" s="19" t="s">
        <v>49</v>
      </c>
      <c r="O23" s="19" t="s">
        <v>70</v>
      </c>
      <c r="P23" s="37"/>
    </row>
    <row r="24" spans="1:16">
      <c r="A24" s="16">
        <v>16</v>
      </c>
      <c r="B24" s="17">
        <v>8302500000</v>
      </c>
      <c r="C24" s="18" t="s">
        <v>68</v>
      </c>
      <c r="D24" s="19">
        <v>40</v>
      </c>
      <c r="E24" s="19" t="s">
        <v>46</v>
      </c>
      <c r="F24" s="19">
        <v>1</v>
      </c>
      <c r="G24" s="19" t="s">
        <v>47</v>
      </c>
      <c r="H24" s="20">
        <v>4.9</v>
      </c>
      <c r="I24" s="20">
        <v>4.6</v>
      </c>
      <c r="J24" s="20">
        <v>0.01</v>
      </c>
      <c r="K24" s="19" t="s">
        <v>48</v>
      </c>
      <c r="L24" s="20">
        <v>2.48</v>
      </c>
      <c r="M24" s="20">
        <f t="shared" si="0"/>
        <v>99.2</v>
      </c>
      <c r="N24" s="19" t="s">
        <v>49</v>
      </c>
      <c r="O24" s="19" t="s">
        <v>71</v>
      </c>
      <c r="P24" s="37"/>
    </row>
    <row r="25" ht="27.6" spans="1:16">
      <c r="A25" s="16">
        <v>17</v>
      </c>
      <c r="B25" s="17">
        <v>9603909900</v>
      </c>
      <c r="C25" s="18" t="s">
        <v>66</v>
      </c>
      <c r="D25" s="19">
        <v>20</v>
      </c>
      <c r="E25" s="19" t="s">
        <v>46</v>
      </c>
      <c r="F25" s="19">
        <v>1</v>
      </c>
      <c r="G25" s="19" t="s">
        <v>47</v>
      </c>
      <c r="H25" s="20">
        <v>13</v>
      </c>
      <c r="I25" s="20">
        <v>11.7</v>
      </c>
      <c r="J25" s="20">
        <v>0.08</v>
      </c>
      <c r="K25" s="19" t="s">
        <v>48</v>
      </c>
      <c r="L25" s="20">
        <v>3.05</v>
      </c>
      <c r="M25" s="20">
        <f t="shared" si="0"/>
        <v>61</v>
      </c>
      <c r="N25" s="19" t="s">
        <v>49</v>
      </c>
      <c r="O25" s="19" t="s">
        <v>72</v>
      </c>
      <c r="P25" s="37"/>
    </row>
    <row r="26" ht="27.6" spans="1:16">
      <c r="A26" s="16">
        <v>18</v>
      </c>
      <c r="B26" s="17">
        <v>8302500000</v>
      </c>
      <c r="C26" s="18" t="s">
        <v>73</v>
      </c>
      <c r="D26" s="19">
        <v>40</v>
      </c>
      <c r="E26" s="19" t="s">
        <v>46</v>
      </c>
      <c r="F26" s="19">
        <v>1</v>
      </c>
      <c r="G26" s="19" t="s">
        <v>47</v>
      </c>
      <c r="H26" s="20">
        <v>19.5</v>
      </c>
      <c r="I26" s="20">
        <v>18.2</v>
      </c>
      <c r="J26" s="20">
        <v>0.08</v>
      </c>
      <c r="K26" s="19" t="s">
        <v>48</v>
      </c>
      <c r="L26" s="20">
        <v>3.74</v>
      </c>
      <c r="M26" s="20">
        <f t="shared" si="0"/>
        <v>149.6</v>
      </c>
      <c r="N26" s="19" t="s">
        <v>49</v>
      </c>
      <c r="O26" s="19" t="s">
        <v>74</v>
      </c>
      <c r="P26" s="37"/>
    </row>
    <row r="27" ht="27.6" spans="1:16">
      <c r="A27" s="16">
        <v>19</v>
      </c>
      <c r="B27" s="17">
        <v>7013990000</v>
      </c>
      <c r="C27" s="18" t="s">
        <v>75</v>
      </c>
      <c r="D27" s="19">
        <v>40</v>
      </c>
      <c r="E27" s="19" t="s">
        <v>46</v>
      </c>
      <c r="F27" s="19">
        <v>2</v>
      </c>
      <c r="G27" s="19" t="s">
        <v>47</v>
      </c>
      <c r="H27" s="20">
        <v>24.5</v>
      </c>
      <c r="I27" s="20">
        <v>22.2</v>
      </c>
      <c r="J27" s="20">
        <v>0.13</v>
      </c>
      <c r="K27" s="19" t="s">
        <v>48</v>
      </c>
      <c r="L27" s="20">
        <v>3.12</v>
      </c>
      <c r="M27" s="20">
        <f t="shared" si="0"/>
        <v>124.8</v>
      </c>
      <c r="N27" s="19" t="s">
        <v>49</v>
      </c>
      <c r="O27" s="19" t="s">
        <v>76</v>
      </c>
      <c r="P27" s="37"/>
    </row>
    <row r="28" ht="27.6" spans="1:16">
      <c r="A28" s="16">
        <v>20</v>
      </c>
      <c r="B28" s="17">
        <v>8302500000</v>
      </c>
      <c r="C28" s="18" t="s">
        <v>73</v>
      </c>
      <c r="D28" s="19">
        <v>40</v>
      </c>
      <c r="E28" s="19" t="s">
        <v>46</v>
      </c>
      <c r="F28" s="19">
        <v>1</v>
      </c>
      <c r="G28" s="19" t="s">
        <v>47</v>
      </c>
      <c r="H28" s="20">
        <v>13.5</v>
      </c>
      <c r="I28" s="20">
        <v>12.7</v>
      </c>
      <c r="J28" s="20">
        <v>0.06</v>
      </c>
      <c r="K28" s="19" t="s">
        <v>48</v>
      </c>
      <c r="L28" s="20">
        <v>3.38</v>
      </c>
      <c r="M28" s="20">
        <f t="shared" si="0"/>
        <v>135.2</v>
      </c>
      <c r="N28" s="19" t="s">
        <v>49</v>
      </c>
      <c r="O28" s="19" t="s">
        <v>77</v>
      </c>
      <c r="P28" s="37"/>
    </row>
    <row r="29" ht="27.6" spans="1:16">
      <c r="A29" s="16">
        <v>21</v>
      </c>
      <c r="B29" s="17">
        <v>7324900009</v>
      </c>
      <c r="C29" s="18" t="s">
        <v>78</v>
      </c>
      <c r="D29" s="19">
        <v>40</v>
      </c>
      <c r="E29" s="19" t="s">
        <v>46</v>
      </c>
      <c r="F29" s="19">
        <v>2</v>
      </c>
      <c r="G29" s="19" t="s">
        <v>47</v>
      </c>
      <c r="H29" s="20">
        <v>25.6</v>
      </c>
      <c r="I29" s="20">
        <v>23.7</v>
      </c>
      <c r="J29" s="20">
        <v>0.15</v>
      </c>
      <c r="K29" s="19" t="s">
        <v>48</v>
      </c>
      <c r="L29" s="20">
        <v>4.21</v>
      </c>
      <c r="M29" s="20">
        <f t="shared" si="0"/>
        <v>168.4</v>
      </c>
      <c r="N29" s="19" t="s">
        <v>49</v>
      </c>
      <c r="O29" s="19" t="s">
        <v>79</v>
      </c>
      <c r="P29" s="37"/>
    </row>
    <row r="30" ht="27.6" spans="1:16">
      <c r="A30" s="16">
        <v>22</v>
      </c>
      <c r="B30" s="17">
        <v>8302500000</v>
      </c>
      <c r="C30" s="18" t="s">
        <v>80</v>
      </c>
      <c r="D30" s="19">
        <v>40</v>
      </c>
      <c r="E30" s="19" t="s">
        <v>46</v>
      </c>
      <c r="F30" s="19">
        <v>1</v>
      </c>
      <c r="G30" s="19" t="s">
        <v>47</v>
      </c>
      <c r="H30" s="20">
        <v>9.3</v>
      </c>
      <c r="I30" s="20">
        <v>9</v>
      </c>
      <c r="J30" s="20">
        <v>0.01</v>
      </c>
      <c r="K30" s="19" t="s">
        <v>48</v>
      </c>
      <c r="L30" s="20">
        <v>2.49</v>
      </c>
      <c r="M30" s="20">
        <f t="shared" si="0"/>
        <v>99.6</v>
      </c>
      <c r="N30" s="19" t="s">
        <v>49</v>
      </c>
      <c r="O30" s="19" t="s">
        <v>81</v>
      </c>
      <c r="P30" s="37"/>
    </row>
    <row r="31" ht="27.6" spans="1:16">
      <c r="A31" s="16">
        <v>23</v>
      </c>
      <c r="B31" s="17">
        <v>7324900009</v>
      </c>
      <c r="C31" s="18" t="s">
        <v>51</v>
      </c>
      <c r="D31" s="19">
        <v>200</v>
      </c>
      <c r="E31" s="19" t="s">
        <v>46</v>
      </c>
      <c r="F31" s="19">
        <v>5</v>
      </c>
      <c r="G31" s="19" t="s">
        <v>47</v>
      </c>
      <c r="H31" s="20">
        <v>41.3</v>
      </c>
      <c r="I31" s="20">
        <v>39</v>
      </c>
      <c r="J31" s="20">
        <v>0.08</v>
      </c>
      <c r="K31" s="19" t="s">
        <v>48</v>
      </c>
      <c r="L31" s="20">
        <v>1.57</v>
      </c>
      <c r="M31" s="20">
        <f t="shared" si="0"/>
        <v>314</v>
      </c>
      <c r="N31" s="19" t="s">
        <v>49</v>
      </c>
      <c r="O31" s="19" t="s">
        <v>82</v>
      </c>
      <c r="P31" s="37"/>
    </row>
    <row r="32" spans="1:16">
      <c r="A32" s="16">
        <v>24</v>
      </c>
      <c r="B32" s="17">
        <v>7013990000</v>
      </c>
      <c r="C32" s="18" t="s">
        <v>83</v>
      </c>
      <c r="D32" s="19">
        <v>192</v>
      </c>
      <c r="E32" s="19" t="s">
        <v>46</v>
      </c>
      <c r="F32" s="19">
        <v>4</v>
      </c>
      <c r="G32" s="19" t="s">
        <v>47</v>
      </c>
      <c r="H32" s="20">
        <v>75.4</v>
      </c>
      <c r="I32" s="20">
        <v>71.4</v>
      </c>
      <c r="J32" s="20">
        <v>0.22</v>
      </c>
      <c r="K32" s="19" t="s">
        <v>48</v>
      </c>
      <c r="L32" s="20">
        <v>0.44</v>
      </c>
      <c r="M32" s="20">
        <f t="shared" si="0"/>
        <v>84.48</v>
      </c>
      <c r="N32" s="19" t="s">
        <v>49</v>
      </c>
      <c r="O32" s="19" t="s">
        <v>84</v>
      </c>
      <c r="P32" s="37"/>
    </row>
    <row r="33" ht="27.6" spans="1:16">
      <c r="A33" s="16">
        <v>25</v>
      </c>
      <c r="B33" s="17">
        <v>8302500000</v>
      </c>
      <c r="C33" s="22" t="s">
        <v>85</v>
      </c>
      <c r="D33" s="19">
        <v>10</v>
      </c>
      <c r="E33" s="19" t="s">
        <v>46</v>
      </c>
      <c r="F33" s="19">
        <v>1</v>
      </c>
      <c r="G33" s="19" t="s">
        <v>47</v>
      </c>
      <c r="H33" s="20">
        <v>12.1</v>
      </c>
      <c r="I33" s="20">
        <v>10.9</v>
      </c>
      <c r="J33" s="20">
        <v>0.08</v>
      </c>
      <c r="K33" s="19" t="s">
        <v>48</v>
      </c>
      <c r="L33" s="20">
        <v>8.91</v>
      </c>
      <c r="M33" s="20">
        <f t="shared" si="0"/>
        <v>89.1</v>
      </c>
      <c r="N33" s="19" t="s">
        <v>49</v>
      </c>
      <c r="O33" s="19" t="s">
        <v>86</v>
      </c>
      <c r="P33" s="37"/>
    </row>
    <row r="34" spans="1:16">
      <c r="A34" s="16">
        <v>26</v>
      </c>
      <c r="B34" s="17">
        <v>3924900009</v>
      </c>
      <c r="C34" s="18" t="s">
        <v>87</v>
      </c>
      <c r="D34" s="19">
        <v>120</v>
      </c>
      <c r="E34" s="19" t="s">
        <v>46</v>
      </c>
      <c r="F34" s="19">
        <v>1</v>
      </c>
      <c r="G34" s="19" t="s">
        <v>47</v>
      </c>
      <c r="H34" s="20">
        <v>12.6</v>
      </c>
      <c r="I34" s="20">
        <v>11.8</v>
      </c>
      <c r="J34" s="20">
        <v>0.06</v>
      </c>
      <c r="K34" s="19" t="s">
        <v>48</v>
      </c>
      <c r="L34" s="20">
        <v>0.67</v>
      </c>
      <c r="M34" s="20">
        <f t="shared" si="0"/>
        <v>80.4</v>
      </c>
      <c r="N34" s="19" t="s">
        <v>49</v>
      </c>
      <c r="O34" s="19" t="s">
        <v>88</v>
      </c>
      <c r="P34" s="37"/>
    </row>
    <row r="35" spans="1:16">
      <c r="A35" s="16">
        <v>27</v>
      </c>
      <c r="B35" s="17">
        <v>7324900009</v>
      </c>
      <c r="C35" s="18" t="s">
        <v>89</v>
      </c>
      <c r="D35" s="19">
        <v>120</v>
      </c>
      <c r="E35" s="19" t="s">
        <v>46</v>
      </c>
      <c r="F35" s="19">
        <v>15</v>
      </c>
      <c r="G35" s="19" t="s">
        <v>47</v>
      </c>
      <c r="H35" s="20">
        <v>162.8</v>
      </c>
      <c r="I35" s="20">
        <v>139.6</v>
      </c>
      <c r="J35" s="20">
        <v>2.16</v>
      </c>
      <c r="K35" s="19" t="s">
        <v>48</v>
      </c>
      <c r="L35" s="20">
        <v>4.9</v>
      </c>
      <c r="M35" s="20">
        <f t="shared" si="0"/>
        <v>588</v>
      </c>
      <c r="N35" s="19" t="s">
        <v>49</v>
      </c>
      <c r="O35" s="19" t="s">
        <v>90</v>
      </c>
      <c r="P35" s="37"/>
    </row>
    <row r="36" spans="1:16">
      <c r="A36" s="16">
        <v>28</v>
      </c>
      <c r="B36" s="17">
        <v>7324900009</v>
      </c>
      <c r="C36" s="18" t="s">
        <v>89</v>
      </c>
      <c r="D36" s="19">
        <v>20</v>
      </c>
      <c r="E36" s="19" t="s">
        <v>46</v>
      </c>
      <c r="F36" s="19">
        <v>5</v>
      </c>
      <c r="G36" s="19" t="s">
        <v>47</v>
      </c>
      <c r="H36" s="20">
        <v>48.3</v>
      </c>
      <c r="I36" s="20">
        <v>40.6</v>
      </c>
      <c r="J36" s="20">
        <v>0.65</v>
      </c>
      <c r="K36" s="19" t="s">
        <v>48</v>
      </c>
      <c r="L36" s="20">
        <v>7.24</v>
      </c>
      <c r="M36" s="20">
        <f t="shared" si="0"/>
        <v>144.8</v>
      </c>
      <c r="N36" s="19" t="s">
        <v>49</v>
      </c>
      <c r="O36" s="19" t="s">
        <v>91</v>
      </c>
      <c r="P36" s="37"/>
    </row>
    <row r="37" ht="27.6" spans="1:16">
      <c r="A37" s="16">
        <v>29</v>
      </c>
      <c r="B37" s="17">
        <v>7324900009</v>
      </c>
      <c r="C37" s="18" t="s">
        <v>92</v>
      </c>
      <c r="D37" s="19">
        <v>60</v>
      </c>
      <c r="E37" s="19" t="s">
        <v>46</v>
      </c>
      <c r="F37" s="19">
        <v>3</v>
      </c>
      <c r="G37" s="19" t="s">
        <v>47</v>
      </c>
      <c r="H37" s="20">
        <v>27.5</v>
      </c>
      <c r="I37" s="20">
        <v>25.1</v>
      </c>
      <c r="J37" s="20">
        <v>0.17</v>
      </c>
      <c r="K37" s="19" t="s">
        <v>48</v>
      </c>
      <c r="L37" s="20">
        <v>3.23</v>
      </c>
      <c r="M37" s="20">
        <f t="shared" si="0"/>
        <v>193.8</v>
      </c>
      <c r="N37" s="19" t="s">
        <v>49</v>
      </c>
      <c r="O37" s="19" t="s">
        <v>93</v>
      </c>
      <c r="P37" s="37"/>
    </row>
    <row r="38" spans="1:16">
      <c r="A38" s="16">
        <v>30</v>
      </c>
      <c r="B38" s="17">
        <v>9603909900</v>
      </c>
      <c r="C38" s="18" t="s">
        <v>94</v>
      </c>
      <c r="D38" s="19">
        <v>50</v>
      </c>
      <c r="E38" s="19" t="s">
        <v>46</v>
      </c>
      <c r="F38" s="19">
        <v>2</v>
      </c>
      <c r="G38" s="19" t="s">
        <v>47</v>
      </c>
      <c r="H38" s="20">
        <v>29.1</v>
      </c>
      <c r="I38" s="20">
        <v>25.9</v>
      </c>
      <c r="J38" s="20">
        <v>0.27</v>
      </c>
      <c r="K38" s="19" t="s">
        <v>48</v>
      </c>
      <c r="L38" s="20">
        <v>4.9</v>
      </c>
      <c r="M38" s="20">
        <f t="shared" si="0"/>
        <v>245</v>
      </c>
      <c r="N38" s="19" t="s">
        <v>49</v>
      </c>
      <c r="O38" s="19" t="s">
        <v>95</v>
      </c>
      <c r="P38" s="37"/>
    </row>
    <row r="39" s="2" customFormat="1" ht="27.6" spans="1:16">
      <c r="A39" s="23">
        <v>31</v>
      </c>
      <c r="B39" s="24">
        <v>7324900009</v>
      </c>
      <c r="C39" s="18" t="s">
        <v>96</v>
      </c>
      <c r="D39" s="25">
        <v>416</v>
      </c>
      <c r="E39" s="25" t="s">
        <v>46</v>
      </c>
      <c r="F39" s="25">
        <v>16</v>
      </c>
      <c r="G39" s="25" t="s">
        <v>47</v>
      </c>
      <c r="H39" s="26">
        <v>212.8</v>
      </c>
      <c r="I39" s="26">
        <v>194.8</v>
      </c>
      <c r="J39" s="26">
        <v>1.28</v>
      </c>
      <c r="K39" s="25" t="s">
        <v>48</v>
      </c>
      <c r="L39" s="26">
        <v>3.78</v>
      </c>
      <c r="M39" s="26">
        <f t="shared" si="0"/>
        <v>1572.48</v>
      </c>
      <c r="N39" s="25" t="s">
        <v>49</v>
      </c>
      <c r="O39" s="25" t="s">
        <v>97</v>
      </c>
      <c r="P39" s="38"/>
    </row>
    <row r="40" spans="1:16">
      <c r="A40" s="16">
        <v>32</v>
      </c>
      <c r="B40" s="17">
        <v>3924900009</v>
      </c>
      <c r="C40" s="18" t="s">
        <v>98</v>
      </c>
      <c r="D40" s="19">
        <v>500</v>
      </c>
      <c r="E40" s="19" t="s">
        <v>46</v>
      </c>
      <c r="F40" s="19">
        <v>10</v>
      </c>
      <c r="G40" s="19" t="s">
        <v>47</v>
      </c>
      <c r="H40" s="20">
        <v>65.5</v>
      </c>
      <c r="I40" s="20">
        <v>59.2</v>
      </c>
      <c r="J40" s="20">
        <v>0.3</v>
      </c>
      <c r="K40" s="19" t="s">
        <v>48</v>
      </c>
      <c r="L40" s="20">
        <v>1.06</v>
      </c>
      <c r="M40" s="20">
        <f t="shared" si="0"/>
        <v>530</v>
      </c>
      <c r="N40" s="19" t="s">
        <v>49</v>
      </c>
      <c r="O40" s="19" t="s">
        <v>99</v>
      </c>
      <c r="P40" s="37"/>
    </row>
    <row r="41" spans="1:16">
      <c r="A41" s="16">
        <v>33</v>
      </c>
      <c r="B41" s="17">
        <v>3924900009</v>
      </c>
      <c r="C41" s="18" t="s">
        <v>98</v>
      </c>
      <c r="D41" s="19">
        <v>600</v>
      </c>
      <c r="E41" s="19" t="s">
        <v>46</v>
      </c>
      <c r="F41" s="19">
        <v>12</v>
      </c>
      <c r="G41" s="19" t="s">
        <v>47</v>
      </c>
      <c r="H41" s="20">
        <v>72.6</v>
      </c>
      <c r="I41" s="20">
        <v>65</v>
      </c>
      <c r="J41" s="20">
        <v>0.36</v>
      </c>
      <c r="K41" s="19" t="s">
        <v>48</v>
      </c>
      <c r="L41" s="20">
        <v>1.1</v>
      </c>
      <c r="M41" s="20">
        <f t="shared" si="0"/>
        <v>660</v>
      </c>
      <c r="N41" s="19" t="s">
        <v>49</v>
      </c>
      <c r="O41" s="19" t="s">
        <v>100</v>
      </c>
      <c r="P41" s="37"/>
    </row>
    <row r="42" spans="1:16">
      <c r="A42" s="16">
        <v>34</v>
      </c>
      <c r="B42" s="17">
        <v>3924900009</v>
      </c>
      <c r="C42" s="18" t="s">
        <v>98</v>
      </c>
      <c r="D42" s="19">
        <v>600</v>
      </c>
      <c r="E42" s="19" t="s">
        <v>46</v>
      </c>
      <c r="F42" s="19">
        <v>12</v>
      </c>
      <c r="G42" s="19" t="s">
        <v>47</v>
      </c>
      <c r="H42" s="20">
        <v>67.8</v>
      </c>
      <c r="I42" s="20">
        <v>60.2</v>
      </c>
      <c r="J42" s="20">
        <v>0.36</v>
      </c>
      <c r="K42" s="19" t="s">
        <v>48</v>
      </c>
      <c r="L42" s="20">
        <v>0.67</v>
      </c>
      <c r="M42" s="20">
        <f t="shared" ref="M42:M73" si="1">ROUND(L42*D42,2)</f>
        <v>402</v>
      </c>
      <c r="N42" s="19" t="s">
        <v>49</v>
      </c>
      <c r="O42" s="19" t="s">
        <v>101</v>
      </c>
      <c r="P42" s="37"/>
    </row>
    <row r="43" spans="1:16">
      <c r="A43" s="16">
        <v>35</v>
      </c>
      <c r="B43" s="17">
        <v>3924900009</v>
      </c>
      <c r="C43" s="18" t="s">
        <v>98</v>
      </c>
      <c r="D43" s="19">
        <v>160</v>
      </c>
      <c r="E43" s="19" t="s">
        <v>46</v>
      </c>
      <c r="F43" s="19">
        <v>4</v>
      </c>
      <c r="G43" s="19" t="s">
        <v>47</v>
      </c>
      <c r="H43" s="20">
        <v>33.2</v>
      </c>
      <c r="I43" s="20">
        <v>30.5</v>
      </c>
      <c r="J43" s="20">
        <v>0.14</v>
      </c>
      <c r="K43" s="19" t="s">
        <v>48</v>
      </c>
      <c r="L43" s="20">
        <v>1.84</v>
      </c>
      <c r="M43" s="20">
        <f t="shared" si="1"/>
        <v>294.4</v>
      </c>
      <c r="N43" s="19" t="s">
        <v>49</v>
      </c>
      <c r="O43" s="19" t="s">
        <v>102</v>
      </c>
      <c r="P43" s="37"/>
    </row>
    <row r="44" spans="1:16">
      <c r="A44" s="16">
        <v>36</v>
      </c>
      <c r="B44" s="17">
        <v>3924900009</v>
      </c>
      <c r="C44" s="18" t="s">
        <v>98</v>
      </c>
      <c r="D44" s="19">
        <v>700</v>
      </c>
      <c r="E44" s="19" t="s">
        <v>46</v>
      </c>
      <c r="F44" s="19">
        <v>14</v>
      </c>
      <c r="G44" s="19" t="s">
        <v>47</v>
      </c>
      <c r="H44" s="20">
        <v>66.5</v>
      </c>
      <c r="I44" s="20">
        <v>58.1</v>
      </c>
      <c r="J44" s="20">
        <v>0.35</v>
      </c>
      <c r="K44" s="19" t="s">
        <v>48</v>
      </c>
      <c r="L44" s="20">
        <v>0.53</v>
      </c>
      <c r="M44" s="20">
        <f t="shared" si="1"/>
        <v>371</v>
      </c>
      <c r="N44" s="19" t="s">
        <v>49</v>
      </c>
      <c r="O44" s="19" t="s">
        <v>103</v>
      </c>
      <c r="P44" s="37"/>
    </row>
    <row r="45" spans="1:16">
      <c r="A45" s="16">
        <v>37</v>
      </c>
      <c r="B45" s="17">
        <v>3924900009</v>
      </c>
      <c r="C45" s="18" t="s">
        <v>98</v>
      </c>
      <c r="D45" s="19">
        <v>35</v>
      </c>
      <c r="E45" s="19" t="s">
        <v>46</v>
      </c>
      <c r="F45" s="19">
        <v>1</v>
      </c>
      <c r="G45" s="19" t="s">
        <v>47</v>
      </c>
      <c r="H45" s="20">
        <v>9.4</v>
      </c>
      <c r="I45" s="20">
        <v>8.7</v>
      </c>
      <c r="J45" s="20">
        <v>0.03</v>
      </c>
      <c r="K45" s="19" t="s">
        <v>48</v>
      </c>
      <c r="L45" s="20">
        <v>2.66</v>
      </c>
      <c r="M45" s="20">
        <f t="shared" si="1"/>
        <v>93.1</v>
      </c>
      <c r="N45" s="19" t="s">
        <v>49</v>
      </c>
      <c r="O45" s="19" t="s">
        <v>104</v>
      </c>
      <c r="P45" s="37"/>
    </row>
    <row r="46" spans="1:16">
      <c r="A46" s="16">
        <v>38</v>
      </c>
      <c r="B46" s="17">
        <v>3924900009</v>
      </c>
      <c r="C46" s="18" t="s">
        <v>98</v>
      </c>
      <c r="D46" s="19">
        <v>150</v>
      </c>
      <c r="E46" s="19" t="s">
        <v>46</v>
      </c>
      <c r="F46" s="19">
        <v>3</v>
      </c>
      <c r="G46" s="19" t="s">
        <v>47</v>
      </c>
      <c r="H46" s="20">
        <v>22.5</v>
      </c>
      <c r="I46" s="20">
        <v>20.5</v>
      </c>
      <c r="J46" s="20">
        <v>0.1</v>
      </c>
      <c r="K46" s="19" t="s">
        <v>48</v>
      </c>
      <c r="L46" s="20">
        <v>1.4</v>
      </c>
      <c r="M46" s="20">
        <f t="shared" si="1"/>
        <v>210</v>
      </c>
      <c r="N46" s="19" t="s">
        <v>49</v>
      </c>
      <c r="O46" s="19" t="s">
        <v>105</v>
      </c>
      <c r="P46" s="37"/>
    </row>
    <row r="47" spans="1:16">
      <c r="A47" s="16">
        <v>39</v>
      </c>
      <c r="B47" s="17">
        <v>3924900009</v>
      </c>
      <c r="C47" s="18" t="s">
        <v>98</v>
      </c>
      <c r="D47" s="19">
        <v>200</v>
      </c>
      <c r="E47" s="19" t="s">
        <v>46</v>
      </c>
      <c r="F47" s="19">
        <v>4</v>
      </c>
      <c r="G47" s="19" t="s">
        <v>47</v>
      </c>
      <c r="H47" s="20">
        <v>23.7</v>
      </c>
      <c r="I47" s="20">
        <v>21.2</v>
      </c>
      <c r="J47" s="20">
        <v>0.12</v>
      </c>
      <c r="K47" s="19" t="s">
        <v>48</v>
      </c>
      <c r="L47" s="20">
        <v>1.09</v>
      </c>
      <c r="M47" s="20">
        <f t="shared" si="1"/>
        <v>218</v>
      </c>
      <c r="N47" s="19" t="s">
        <v>49</v>
      </c>
      <c r="O47" s="19" t="s">
        <v>106</v>
      </c>
      <c r="P47" s="37"/>
    </row>
    <row r="48" spans="1:16">
      <c r="A48" s="16">
        <v>40</v>
      </c>
      <c r="B48" s="17">
        <v>3924900009</v>
      </c>
      <c r="C48" s="18" t="s">
        <v>98</v>
      </c>
      <c r="D48" s="19">
        <v>200</v>
      </c>
      <c r="E48" s="19" t="s">
        <v>46</v>
      </c>
      <c r="F48" s="19">
        <v>4</v>
      </c>
      <c r="G48" s="19" t="s">
        <v>47</v>
      </c>
      <c r="H48" s="20">
        <v>30.9</v>
      </c>
      <c r="I48" s="20">
        <v>28.2</v>
      </c>
      <c r="J48" s="20">
        <v>0.14</v>
      </c>
      <c r="K48" s="19" t="s">
        <v>48</v>
      </c>
      <c r="L48" s="20">
        <v>1.8</v>
      </c>
      <c r="M48" s="20">
        <f t="shared" si="1"/>
        <v>360</v>
      </c>
      <c r="N48" s="19" t="s">
        <v>49</v>
      </c>
      <c r="O48" s="19" t="s">
        <v>107</v>
      </c>
      <c r="P48" s="37"/>
    </row>
    <row r="49" spans="1:16">
      <c r="A49" s="16">
        <v>41</v>
      </c>
      <c r="B49" s="17">
        <v>3924900009</v>
      </c>
      <c r="C49" s="18" t="s">
        <v>98</v>
      </c>
      <c r="D49" s="19">
        <v>200</v>
      </c>
      <c r="E49" s="19" t="s">
        <v>46</v>
      </c>
      <c r="F49" s="19">
        <v>5</v>
      </c>
      <c r="G49" s="19" t="s">
        <v>47</v>
      </c>
      <c r="H49" s="20">
        <v>35.3</v>
      </c>
      <c r="I49" s="20">
        <v>32.1</v>
      </c>
      <c r="J49" s="20">
        <v>0.15</v>
      </c>
      <c r="K49" s="19" t="s">
        <v>48</v>
      </c>
      <c r="L49" s="20">
        <v>1.82</v>
      </c>
      <c r="M49" s="20">
        <f t="shared" si="1"/>
        <v>364</v>
      </c>
      <c r="N49" s="19" t="s">
        <v>49</v>
      </c>
      <c r="O49" s="19" t="s">
        <v>108</v>
      </c>
      <c r="P49" s="37"/>
    </row>
    <row r="50" spans="1:16">
      <c r="A50" s="16">
        <v>42</v>
      </c>
      <c r="B50" s="17">
        <v>3924900009</v>
      </c>
      <c r="C50" s="18" t="s">
        <v>98</v>
      </c>
      <c r="D50" s="19">
        <v>150</v>
      </c>
      <c r="E50" s="19" t="s">
        <v>46</v>
      </c>
      <c r="F50" s="19">
        <v>3</v>
      </c>
      <c r="G50" s="19" t="s">
        <v>47</v>
      </c>
      <c r="H50" s="20">
        <v>27.3</v>
      </c>
      <c r="I50" s="20">
        <v>25.3</v>
      </c>
      <c r="J50" s="20">
        <v>0.1</v>
      </c>
      <c r="K50" s="19" t="s">
        <v>48</v>
      </c>
      <c r="L50" s="20">
        <v>1.94</v>
      </c>
      <c r="M50" s="20">
        <f t="shared" si="1"/>
        <v>291</v>
      </c>
      <c r="N50" s="19" t="s">
        <v>49</v>
      </c>
      <c r="O50" s="19" t="s">
        <v>109</v>
      </c>
      <c r="P50" s="37"/>
    </row>
    <row r="51" spans="1:16">
      <c r="A51" s="16">
        <v>43</v>
      </c>
      <c r="B51" s="17">
        <v>3924900009</v>
      </c>
      <c r="C51" s="18" t="s">
        <v>98</v>
      </c>
      <c r="D51" s="19">
        <v>100</v>
      </c>
      <c r="E51" s="19" t="s">
        <v>46</v>
      </c>
      <c r="F51" s="19">
        <v>2</v>
      </c>
      <c r="G51" s="19" t="s">
        <v>47</v>
      </c>
      <c r="H51" s="20">
        <v>14.8</v>
      </c>
      <c r="I51" s="20">
        <v>13.5</v>
      </c>
      <c r="J51" s="20">
        <v>0.06</v>
      </c>
      <c r="K51" s="19" t="s">
        <v>48</v>
      </c>
      <c r="L51" s="20">
        <v>1.34</v>
      </c>
      <c r="M51" s="20">
        <f t="shared" si="1"/>
        <v>134</v>
      </c>
      <c r="N51" s="19" t="s">
        <v>49</v>
      </c>
      <c r="O51" s="19" t="s">
        <v>110</v>
      </c>
      <c r="P51" s="37"/>
    </row>
    <row r="52" spans="1:16">
      <c r="A52" s="16">
        <v>44</v>
      </c>
      <c r="B52" s="17">
        <v>3924900009</v>
      </c>
      <c r="C52" s="18" t="s">
        <v>98</v>
      </c>
      <c r="D52" s="19">
        <v>100</v>
      </c>
      <c r="E52" s="19" t="s">
        <v>46</v>
      </c>
      <c r="F52" s="19">
        <v>2</v>
      </c>
      <c r="G52" s="19" t="s">
        <v>47</v>
      </c>
      <c r="H52" s="20">
        <v>10.3</v>
      </c>
      <c r="I52" s="20">
        <v>9</v>
      </c>
      <c r="J52" s="20">
        <v>0.06</v>
      </c>
      <c r="K52" s="19" t="s">
        <v>48</v>
      </c>
      <c r="L52" s="20">
        <v>1.58</v>
      </c>
      <c r="M52" s="20">
        <f t="shared" si="1"/>
        <v>158</v>
      </c>
      <c r="N52" s="19" t="s">
        <v>49</v>
      </c>
      <c r="O52" s="19" t="s">
        <v>111</v>
      </c>
      <c r="P52" s="37"/>
    </row>
    <row r="53" ht="27.6" spans="1:16">
      <c r="A53" s="16">
        <v>45</v>
      </c>
      <c r="B53" s="17">
        <v>7907000009</v>
      </c>
      <c r="C53" s="18" t="s">
        <v>112</v>
      </c>
      <c r="D53" s="19">
        <v>200</v>
      </c>
      <c r="E53" s="19" t="s">
        <v>46</v>
      </c>
      <c r="F53" s="19">
        <v>2</v>
      </c>
      <c r="G53" s="19" t="s">
        <v>47</v>
      </c>
      <c r="H53" s="20">
        <v>52.8</v>
      </c>
      <c r="I53" s="20">
        <v>51.3</v>
      </c>
      <c r="J53" s="20">
        <v>0.1</v>
      </c>
      <c r="K53" s="19" t="s">
        <v>48</v>
      </c>
      <c r="L53" s="20">
        <v>3.3</v>
      </c>
      <c r="M53" s="20">
        <f t="shared" si="1"/>
        <v>660</v>
      </c>
      <c r="N53" s="19" t="s">
        <v>49</v>
      </c>
      <c r="O53" s="19" t="s">
        <v>113</v>
      </c>
      <c r="P53" s="37"/>
    </row>
    <row r="54" spans="1:16">
      <c r="A54" s="16">
        <v>46</v>
      </c>
      <c r="B54" s="17">
        <v>3924900009</v>
      </c>
      <c r="C54" s="18" t="s">
        <v>98</v>
      </c>
      <c r="D54" s="19">
        <v>135</v>
      </c>
      <c r="E54" s="19" t="s">
        <v>46</v>
      </c>
      <c r="F54" s="19">
        <v>3</v>
      </c>
      <c r="G54" s="19" t="s">
        <v>47</v>
      </c>
      <c r="H54" s="20">
        <v>27.9</v>
      </c>
      <c r="I54" s="20">
        <v>25.9</v>
      </c>
      <c r="J54" s="20">
        <v>0.1</v>
      </c>
      <c r="K54" s="19" t="s">
        <v>48</v>
      </c>
      <c r="L54" s="20">
        <v>2.07</v>
      </c>
      <c r="M54" s="20">
        <f t="shared" si="1"/>
        <v>279.45</v>
      </c>
      <c r="N54" s="19" t="s">
        <v>49</v>
      </c>
      <c r="O54" s="19" t="s">
        <v>114</v>
      </c>
      <c r="P54" s="37"/>
    </row>
    <row r="55" spans="1:16">
      <c r="A55" s="16">
        <v>47</v>
      </c>
      <c r="B55" s="17">
        <v>3924900009</v>
      </c>
      <c r="C55" s="18" t="s">
        <v>115</v>
      </c>
      <c r="D55" s="19">
        <v>520</v>
      </c>
      <c r="E55" s="19" t="s">
        <v>46</v>
      </c>
      <c r="F55" s="19">
        <v>13</v>
      </c>
      <c r="G55" s="19" t="s">
        <v>47</v>
      </c>
      <c r="H55" s="20">
        <v>39.7</v>
      </c>
      <c r="I55" s="20">
        <v>34.4</v>
      </c>
      <c r="J55" s="20">
        <v>0.19</v>
      </c>
      <c r="K55" s="19" t="s">
        <v>48</v>
      </c>
      <c r="L55" s="20">
        <v>0.67</v>
      </c>
      <c r="M55" s="20">
        <f t="shared" si="1"/>
        <v>348.4</v>
      </c>
      <c r="N55" s="19" t="s">
        <v>49</v>
      </c>
      <c r="O55" s="19" t="s">
        <v>116</v>
      </c>
      <c r="P55" s="37"/>
    </row>
    <row r="56" spans="1:16">
      <c r="A56" s="16">
        <v>48</v>
      </c>
      <c r="B56" s="17">
        <v>7324900009</v>
      </c>
      <c r="C56" s="18" t="s">
        <v>117</v>
      </c>
      <c r="D56" s="19">
        <v>160</v>
      </c>
      <c r="E56" s="19" t="s">
        <v>46</v>
      </c>
      <c r="F56" s="19">
        <v>4</v>
      </c>
      <c r="G56" s="19" t="s">
        <v>47</v>
      </c>
      <c r="H56" s="20">
        <v>77.8</v>
      </c>
      <c r="I56" s="20">
        <v>74.7</v>
      </c>
      <c r="J56" s="20">
        <v>0.22</v>
      </c>
      <c r="K56" s="19" t="s">
        <v>48</v>
      </c>
      <c r="L56" s="20">
        <v>3.3</v>
      </c>
      <c r="M56" s="20">
        <f t="shared" si="1"/>
        <v>528</v>
      </c>
      <c r="N56" s="19" t="s">
        <v>49</v>
      </c>
      <c r="O56" s="19" t="s">
        <v>118</v>
      </c>
      <c r="P56" s="37"/>
    </row>
    <row r="57" spans="1:16">
      <c r="A57" s="16">
        <v>49</v>
      </c>
      <c r="B57" s="17">
        <v>3924900009</v>
      </c>
      <c r="C57" s="18" t="s">
        <v>119</v>
      </c>
      <c r="D57" s="19">
        <v>200</v>
      </c>
      <c r="E57" s="19" t="s">
        <v>46</v>
      </c>
      <c r="F57" s="19">
        <v>10</v>
      </c>
      <c r="G57" s="19" t="s">
        <v>47</v>
      </c>
      <c r="H57" s="20">
        <v>84.6</v>
      </c>
      <c r="I57" s="20">
        <v>76.8</v>
      </c>
      <c r="J57" s="20">
        <v>0.54</v>
      </c>
      <c r="K57" s="19" t="s">
        <v>48</v>
      </c>
      <c r="L57" s="20">
        <v>3.38</v>
      </c>
      <c r="M57" s="20">
        <f t="shared" si="1"/>
        <v>676</v>
      </c>
      <c r="N57" s="19" t="s">
        <v>49</v>
      </c>
      <c r="O57" s="19" t="s">
        <v>120</v>
      </c>
      <c r="P57" s="37"/>
    </row>
    <row r="58" spans="1:16">
      <c r="A58" s="16">
        <v>50</v>
      </c>
      <c r="B58" s="17">
        <v>8307100009</v>
      </c>
      <c r="C58" s="22" t="s">
        <v>121</v>
      </c>
      <c r="D58" s="19">
        <v>300</v>
      </c>
      <c r="E58" s="19" t="s">
        <v>46</v>
      </c>
      <c r="F58" s="19">
        <v>6</v>
      </c>
      <c r="G58" s="19" t="s">
        <v>47</v>
      </c>
      <c r="H58" s="20">
        <v>63.3</v>
      </c>
      <c r="I58" s="20">
        <v>59.5</v>
      </c>
      <c r="J58" s="20">
        <v>0.18</v>
      </c>
      <c r="K58" s="19" t="s">
        <v>48</v>
      </c>
      <c r="L58" s="20">
        <v>1.24</v>
      </c>
      <c r="M58" s="20">
        <f t="shared" si="1"/>
        <v>372</v>
      </c>
      <c r="N58" s="19" t="s">
        <v>49</v>
      </c>
      <c r="O58" s="19" t="s">
        <v>122</v>
      </c>
      <c r="P58" s="37"/>
    </row>
    <row r="59" spans="1:16">
      <c r="A59" s="16">
        <v>51</v>
      </c>
      <c r="B59" s="17">
        <v>8307100009</v>
      </c>
      <c r="C59" s="22" t="s">
        <v>121</v>
      </c>
      <c r="D59" s="19">
        <v>200</v>
      </c>
      <c r="E59" s="19" t="s">
        <v>46</v>
      </c>
      <c r="F59" s="19">
        <v>4</v>
      </c>
      <c r="G59" s="19" t="s">
        <v>47</v>
      </c>
      <c r="H59" s="20">
        <v>42.8</v>
      </c>
      <c r="I59" s="20">
        <v>40.3</v>
      </c>
      <c r="J59" s="20">
        <v>0.12</v>
      </c>
      <c r="K59" s="19" t="s">
        <v>48</v>
      </c>
      <c r="L59" s="20">
        <v>1.41</v>
      </c>
      <c r="M59" s="20">
        <f t="shared" si="1"/>
        <v>282</v>
      </c>
      <c r="N59" s="19" t="s">
        <v>49</v>
      </c>
      <c r="O59" s="19" t="s">
        <v>123</v>
      </c>
      <c r="P59" s="37"/>
    </row>
    <row r="60" spans="1:16">
      <c r="A60" s="16">
        <v>52</v>
      </c>
      <c r="B60" s="17">
        <v>8307100009</v>
      </c>
      <c r="C60" s="22" t="s">
        <v>121</v>
      </c>
      <c r="D60" s="19">
        <v>400</v>
      </c>
      <c r="E60" s="19" t="s">
        <v>46</v>
      </c>
      <c r="F60" s="19">
        <v>8</v>
      </c>
      <c r="G60" s="19" t="s">
        <v>47</v>
      </c>
      <c r="H60" s="20">
        <v>76.4</v>
      </c>
      <c r="I60" s="20">
        <v>71.6</v>
      </c>
      <c r="J60" s="20">
        <v>0.2</v>
      </c>
      <c r="K60" s="19" t="s">
        <v>48</v>
      </c>
      <c r="L60" s="20">
        <v>1</v>
      </c>
      <c r="M60" s="20">
        <f t="shared" si="1"/>
        <v>400</v>
      </c>
      <c r="N60" s="19" t="s">
        <v>49</v>
      </c>
      <c r="O60" s="19" t="s">
        <v>124</v>
      </c>
      <c r="P60" s="37"/>
    </row>
    <row r="61" spans="1:16">
      <c r="A61" s="16">
        <v>53</v>
      </c>
      <c r="B61" s="17">
        <v>8307100009</v>
      </c>
      <c r="C61" s="22" t="s">
        <v>121</v>
      </c>
      <c r="D61" s="19">
        <v>360</v>
      </c>
      <c r="E61" s="19" t="s">
        <v>46</v>
      </c>
      <c r="F61" s="19">
        <v>6</v>
      </c>
      <c r="G61" s="19" t="s">
        <v>47</v>
      </c>
      <c r="H61" s="20">
        <v>105.5</v>
      </c>
      <c r="I61" s="20">
        <v>98.9</v>
      </c>
      <c r="J61" s="20">
        <v>0.45</v>
      </c>
      <c r="K61" s="19" t="s">
        <v>48</v>
      </c>
      <c r="L61" s="20">
        <v>1.43</v>
      </c>
      <c r="M61" s="20">
        <f t="shared" si="1"/>
        <v>514.8</v>
      </c>
      <c r="N61" s="19" t="s">
        <v>49</v>
      </c>
      <c r="O61" s="19" t="s">
        <v>125</v>
      </c>
      <c r="P61" s="37"/>
    </row>
    <row r="62" spans="1:16">
      <c r="A62" s="16">
        <v>54</v>
      </c>
      <c r="B62" s="17">
        <v>8302419000</v>
      </c>
      <c r="C62" s="18" t="s">
        <v>126</v>
      </c>
      <c r="D62" s="19">
        <v>500</v>
      </c>
      <c r="E62" s="19" t="s">
        <v>46</v>
      </c>
      <c r="F62" s="19">
        <v>10</v>
      </c>
      <c r="G62" s="19" t="s">
        <v>47</v>
      </c>
      <c r="H62" s="20">
        <v>184.7</v>
      </c>
      <c r="I62" s="20">
        <v>175.4</v>
      </c>
      <c r="J62" s="20">
        <v>0.57</v>
      </c>
      <c r="K62" s="19" t="s">
        <v>48</v>
      </c>
      <c r="L62" s="20">
        <v>1.39</v>
      </c>
      <c r="M62" s="20">
        <f t="shared" si="1"/>
        <v>695</v>
      </c>
      <c r="N62" s="19" t="s">
        <v>49</v>
      </c>
      <c r="O62" s="19" t="s">
        <v>127</v>
      </c>
      <c r="P62" s="37"/>
    </row>
    <row r="63" spans="1:16">
      <c r="A63" s="16">
        <v>55</v>
      </c>
      <c r="B63" s="17">
        <v>8302419000</v>
      </c>
      <c r="C63" s="18" t="s">
        <v>126</v>
      </c>
      <c r="D63" s="19">
        <v>500</v>
      </c>
      <c r="E63" s="19" t="s">
        <v>46</v>
      </c>
      <c r="F63" s="19">
        <v>10</v>
      </c>
      <c r="G63" s="19" t="s">
        <v>47</v>
      </c>
      <c r="H63" s="20">
        <v>228.5</v>
      </c>
      <c r="I63" s="20">
        <v>217.4</v>
      </c>
      <c r="J63" s="20">
        <v>0.72</v>
      </c>
      <c r="K63" s="19" t="s">
        <v>48</v>
      </c>
      <c r="L63" s="20">
        <v>1.55</v>
      </c>
      <c r="M63" s="20">
        <f t="shared" si="1"/>
        <v>775</v>
      </c>
      <c r="N63" s="19" t="s">
        <v>49</v>
      </c>
      <c r="O63" s="19" t="s">
        <v>128</v>
      </c>
      <c r="P63" s="37"/>
    </row>
    <row r="64" spans="1:16">
      <c r="A64" s="16">
        <v>56</v>
      </c>
      <c r="B64" s="17">
        <v>8302419000</v>
      </c>
      <c r="C64" s="18" t="s">
        <v>129</v>
      </c>
      <c r="D64" s="19">
        <v>400</v>
      </c>
      <c r="E64" s="19" t="s">
        <v>46</v>
      </c>
      <c r="F64" s="19">
        <v>8</v>
      </c>
      <c r="G64" s="19" t="s">
        <v>47</v>
      </c>
      <c r="H64" s="20">
        <v>94</v>
      </c>
      <c r="I64" s="20">
        <v>86.6</v>
      </c>
      <c r="J64" s="20">
        <v>0.46</v>
      </c>
      <c r="K64" s="19" t="s">
        <v>48</v>
      </c>
      <c r="L64" s="20">
        <v>1.39</v>
      </c>
      <c r="M64" s="20">
        <f t="shared" si="1"/>
        <v>556</v>
      </c>
      <c r="N64" s="19" t="s">
        <v>49</v>
      </c>
      <c r="O64" s="19" t="s">
        <v>130</v>
      </c>
      <c r="P64" s="37"/>
    </row>
    <row r="65" spans="1:16">
      <c r="A65" s="16">
        <v>57</v>
      </c>
      <c r="B65" s="17">
        <v>8302419000</v>
      </c>
      <c r="C65" s="18" t="s">
        <v>129</v>
      </c>
      <c r="D65" s="19">
        <v>350</v>
      </c>
      <c r="E65" s="19" t="s">
        <v>46</v>
      </c>
      <c r="F65" s="19">
        <v>7</v>
      </c>
      <c r="G65" s="19" t="s">
        <v>47</v>
      </c>
      <c r="H65" s="20">
        <v>95.2</v>
      </c>
      <c r="I65" s="20">
        <v>87.4</v>
      </c>
      <c r="J65" s="20">
        <v>0.5</v>
      </c>
      <c r="K65" s="19" t="s">
        <v>48</v>
      </c>
      <c r="L65" s="20">
        <v>1.55</v>
      </c>
      <c r="M65" s="20">
        <f t="shared" si="1"/>
        <v>542.5</v>
      </c>
      <c r="N65" s="19" t="s">
        <v>49</v>
      </c>
      <c r="O65" s="19" t="s">
        <v>131</v>
      </c>
      <c r="P65" s="37"/>
    </row>
    <row r="66" spans="1:16">
      <c r="A66" s="16">
        <v>58</v>
      </c>
      <c r="B66" s="17">
        <v>8481801100</v>
      </c>
      <c r="C66" s="18" t="s">
        <v>132</v>
      </c>
      <c r="D66" s="19">
        <v>200</v>
      </c>
      <c r="E66" s="19" t="s">
        <v>46</v>
      </c>
      <c r="F66" s="19">
        <v>20</v>
      </c>
      <c r="G66" s="19" t="s">
        <v>47</v>
      </c>
      <c r="H66" s="20">
        <v>247</v>
      </c>
      <c r="I66" s="20">
        <v>233.9</v>
      </c>
      <c r="J66" s="20">
        <v>0.61</v>
      </c>
      <c r="K66" s="19" t="s">
        <v>48</v>
      </c>
      <c r="L66" s="20">
        <v>17.73</v>
      </c>
      <c r="M66" s="20">
        <f t="shared" si="1"/>
        <v>3546</v>
      </c>
      <c r="N66" s="19" t="s">
        <v>49</v>
      </c>
      <c r="O66" s="19" t="s">
        <v>133</v>
      </c>
      <c r="P66" s="37"/>
    </row>
    <row r="67" spans="1:16">
      <c r="A67" s="16">
        <v>59</v>
      </c>
      <c r="B67" s="17">
        <v>8481801100</v>
      </c>
      <c r="C67" s="18" t="s">
        <v>134</v>
      </c>
      <c r="D67" s="19">
        <v>104</v>
      </c>
      <c r="E67" s="19" t="s">
        <v>46</v>
      </c>
      <c r="F67" s="19">
        <v>13</v>
      </c>
      <c r="G67" s="19" t="s">
        <v>47</v>
      </c>
      <c r="H67" s="20">
        <v>215.7</v>
      </c>
      <c r="I67" s="20">
        <v>204.3</v>
      </c>
      <c r="J67" s="20">
        <v>0.68</v>
      </c>
      <c r="K67" s="19" t="s">
        <v>48</v>
      </c>
      <c r="L67" s="20">
        <v>27.18</v>
      </c>
      <c r="M67" s="20">
        <f t="shared" si="1"/>
        <v>2826.72</v>
      </c>
      <c r="N67" s="19" t="s">
        <v>49</v>
      </c>
      <c r="O67" s="19" t="s">
        <v>135</v>
      </c>
      <c r="P67" s="37"/>
    </row>
    <row r="68" ht="27.6" spans="1:16">
      <c r="A68" s="16">
        <v>60</v>
      </c>
      <c r="B68" s="17">
        <v>8481801100</v>
      </c>
      <c r="C68" s="18" t="s">
        <v>136</v>
      </c>
      <c r="D68" s="19">
        <v>28</v>
      </c>
      <c r="E68" s="19" t="s">
        <v>46</v>
      </c>
      <c r="F68" s="19">
        <v>7</v>
      </c>
      <c r="G68" s="19" t="s">
        <v>47</v>
      </c>
      <c r="H68" s="20">
        <v>138</v>
      </c>
      <c r="I68" s="20">
        <v>130.3</v>
      </c>
      <c r="J68" s="20">
        <v>0.65</v>
      </c>
      <c r="K68" s="19" t="s">
        <v>48</v>
      </c>
      <c r="L68" s="20">
        <v>56.35</v>
      </c>
      <c r="M68" s="20">
        <f t="shared" si="1"/>
        <v>1577.8</v>
      </c>
      <c r="N68" s="19" t="s">
        <v>49</v>
      </c>
      <c r="O68" s="19" t="s">
        <v>137</v>
      </c>
      <c r="P68" s="37"/>
    </row>
    <row r="69" spans="1:16">
      <c r="A69" s="16">
        <v>61</v>
      </c>
      <c r="B69" s="17">
        <v>8481801100</v>
      </c>
      <c r="C69" s="18" t="s">
        <v>134</v>
      </c>
      <c r="D69" s="19">
        <v>56</v>
      </c>
      <c r="E69" s="19" t="s">
        <v>46</v>
      </c>
      <c r="F69" s="19">
        <v>7</v>
      </c>
      <c r="G69" s="19" t="s">
        <v>47</v>
      </c>
      <c r="H69" s="20">
        <v>130.3</v>
      </c>
      <c r="I69" s="20">
        <v>123.6</v>
      </c>
      <c r="J69" s="20">
        <v>0.46</v>
      </c>
      <c r="K69" s="19" t="s">
        <v>48</v>
      </c>
      <c r="L69" s="20">
        <v>33.26</v>
      </c>
      <c r="M69" s="20">
        <f t="shared" si="1"/>
        <v>1862.56</v>
      </c>
      <c r="N69" s="19" t="s">
        <v>49</v>
      </c>
      <c r="O69" s="19" t="s">
        <v>138</v>
      </c>
      <c r="P69" s="37"/>
    </row>
    <row r="70" spans="1:16">
      <c r="A70" s="16">
        <v>62</v>
      </c>
      <c r="B70" s="17">
        <v>8481801100</v>
      </c>
      <c r="C70" s="18" t="s">
        <v>132</v>
      </c>
      <c r="D70" s="19">
        <v>50</v>
      </c>
      <c r="E70" s="19" t="s">
        <v>46</v>
      </c>
      <c r="F70" s="19">
        <v>5</v>
      </c>
      <c r="G70" s="19" t="s">
        <v>47</v>
      </c>
      <c r="H70" s="20">
        <v>102</v>
      </c>
      <c r="I70" s="20">
        <v>97.6</v>
      </c>
      <c r="J70" s="20">
        <v>0.29</v>
      </c>
      <c r="K70" s="19" t="s">
        <v>48</v>
      </c>
      <c r="L70" s="20">
        <v>34.4</v>
      </c>
      <c r="M70" s="20">
        <f t="shared" si="1"/>
        <v>1720</v>
      </c>
      <c r="N70" s="19" t="s">
        <v>49</v>
      </c>
      <c r="O70" s="19" t="s">
        <v>139</v>
      </c>
      <c r="P70" s="37"/>
    </row>
    <row r="71" spans="1:16">
      <c r="A71" s="16">
        <v>63</v>
      </c>
      <c r="B71" s="17">
        <v>8481801100</v>
      </c>
      <c r="C71" s="18" t="s">
        <v>134</v>
      </c>
      <c r="D71" s="19">
        <v>56</v>
      </c>
      <c r="E71" s="19" t="s">
        <v>46</v>
      </c>
      <c r="F71" s="19">
        <v>7</v>
      </c>
      <c r="G71" s="19" t="s">
        <v>47</v>
      </c>
      <c r="H71" s="20">
        <v>112.6</v>
      </c>
      <c r="I71" s="20">
        <v>106.2</v>
      </c>
      <c r="J71" s="20">
        <v>0.43</v>
      </c>
      <c r="K71" s="19" t="s">
        <v>48</v>
      </c>
      <c r="L71" s="20">
        <v>24.94</v>
      </c>
      <c r="M71" s="20">
        <f t="shared" si="1"/>
        <v>1396.64</v>
      </c>
      <c r="N71" s="19" t="s">
        <v>49</v>
      </c>
      <c r="O71" s="19" t="s">
        <v>140</v>
      </c>
      <c r="P71" s="37"/>
    </row>
    <row r="72" spans="1:16">
      <c r="A72" s="16">
        <v>64</v>
      </c>
      <c r="B72" s="17">
        <v>8481801100</v>
      </c>
      <c r="C72" s="18" t="s">
        <v>134</v>
      </c>
      <c r="D72" s="19">
        <v>40</v>
      </c>
      <c r="E72" s="19" t="s">
        <v>46</v>
      </c>
      <c r="F72" s="19">
        <v>5</v>
      </c>
      <c r="G72" s="19" t="s">
        <v>47</v>
      </c>
      <c r="H72" s="20">
        <v>74.8</v>
      </c>
      <c r="I72" s="20">
        <v>70.3</v>
      </c>
      <c r="J72" s="20">
        <v>0.2</v>
      </c>
      <c r="K72" s="19" t="s">
        <v>48</v>
      </c>
      <c r="L72" s="20">
        <v>25.08</v>
      </c>
      <c r="M72" s="20">
        <f t="shared" si="1"/>
        <v>1003.2</v>
      </c>
      <c r="N72" s="19" t="s">
        <v>49</v>
      </c>
      <c r="O72" s="19" t="s">
        <v>141</v>
      </c>
      <c r="P72" s="37"/>
    </row>
    <row r="73" spans="1:16">
      <c r="A73" s="16">
        <v>65</v>
      </c>
      <c r="B73" s="17">
        <v>8481801100</v>
      </c>
      <c r="C73" s="18" t="s">
        <v>132</v>
      </c>
      <c r="D73" s="19">
        <v>70</v>
      </c>
      <c r="E73" s="19" t="s">
        <v>46</v>
      </c>
      <c r="F73" s="19">
        <v>7</v>
      </c>
      <c r="G73" s="19" t="s">
        <v>47</v>
      </c>
      <c r="H73" s="20">
        <v>92.4</v>
      </c>
      <c r="I73" s="20">
        <v>87.8</v>
      </c>
      <c r="J73" s="20">
        <v>0.21</v>
      </c>
      <c r="K73" s="19" t="s">
        <v>48</v>
      </c>
      <c r="L73" s="20">
        <v>14.53</v>
      </c>
      <c r="M73" s="20">
        <f t="shared" si="1"/>
        <v>1017.1</v>
      </c>
      <c r="N73" s="19" t="s">
        <v>49</v>
      </c>
      <c r="O73" s="19" t="s">
        <v>142</v>
      </c>
      <c r="P73" s="37"/>
    </row>
    <row r="74" spans="1:16">
      <c r="A74" s="16">
        <v>66</v>
      </c>
      <c r="B74" s="17">
        <v>8481801100</v>
      </c>
      <c r="C74" s="18" t="s">
        <v>134</v>
      </c>
      <c r="D74" s="19">
        <v>80</v>
      </c>
      <c r="E74" s="19" t="s">
        <v>46</v>
      </c>
      <c r="F74" s="19">
        <v>10</v>
      </c>
      <c r="G74" s="19" t="s">
        <v>47</v>
      </c>
      <c r="H74" s="20">
        <v>164.5</v>
      </c>
      <c r="I74" s="20">
        <v>156.1</v>
      </c>
      <c r="J74" s="20">
        <v>0.56</v>
      </c>
      <c r="K74" s="19" t="s">
        <v>48</v>
      </c>
      <c r="L74" s="20">
        <v>25.88</v>
      </c>
      <c r="M74" s="20">
        <f t="shared" ref="M74:M95" si="2">ROUND(L74*D74,2)</f>
        <v>2070.4</v>
      </c>
      <c r="N74" s="19" t="s">
        <v>49</v>
      </c>
      <c r="O74" s="19" t="s">
        <v>143</v>
      </c>
      <c r="P74" s="37"/>
    </row>
    <row r="75" spans="1:16">
      <c r="A75" s="16">
        <v>67</v>
      </c>
      <c r="B75" s="17">
        <v>8481801100</v>
      </c>
      <c r="C75" s="18" t="s">
        <v>132</v>
      </c>
      <c r="D75" s="19">
        <v>50</v>
      </c>
      <c r="E75" s="19" t="s">
        <v>46</v>
      </c>
      <c r="F75" s="19">
        <v>5</v>
      </c>
      <c r="G75" s="19" t="s">
        <v>47</v>
      </c>
      <c r="H75" s="20">
        <v>68.9</v>
      </c>
      <c r="I75" s="20">
        <v>65.6</v>
      </c>
      <c r="J75" s="20">
        <v>0.15</v>
      </c>
      <c r="K75" s="19" t="s">
        <v>48</v>
      </c>
      <c r="L75" s="20">
        <v>19.93</v>
      </c>
      <c r="M75" s="20">
        <f t="shared" si="2"/>
        <v>996.5</v>
      </c>
      <c r="N75" s="19" t="s">
        <v>49</v>
      </c>
      <c r="O75" s="19" t="s">
        <v>144</v>
      </c>
      <c r="P75" s="37"/>
    </row>
    <row r="76" spans="1:16">
      <c r="A76" s="16">
        <v>68</v>
      </c>
      <c r="B76" s="17">
        <v>8481801100</v>
      </c>
      <c r="C76" s="18" t="s">
        <v>134</v>
      </c>
      <c r="D76" s="19">
        <v>56</v>
      </c>
      <c r="E76" s="19" t="s">
        <v>46</v>
      </c>
      <c r="F76" s="19">
        <v>7</v>
      </c>
      <c r="G76" s="19" t="s">
        <v>47</v>
      </c>
      <c r="H76" s="20">
        <v>120.5</v>
      </c>
      <c r="I76" s="20">
        <v>113.8</v>
      </c>
      <c r="J76" s="20">
        <v>0.46</v>
      </c>
      <c r="K76" s="19" t="s">
        <v>48</v>
      </c>
      <c r="L76" s="20">
        <v>26.61</v>
      </c>
      <c r="M76" s="20">
        <f t="shared" si="2"/>
        <v>1490.16</v>
      </c>
      <c r="N76" s="19" t="s">
        <v>49</v>
      </c>
      <c r="O76" s="19" t="s">
        <v>145</v>
      </c>
      <c r="P76" s="37"/>
    </row>
    <row r="77" spans="1:16">
      <c r="A77" s="16">
        <v>69</v>
      </c>
      <c r="B77" s="17">
        <v>8481801100</v>
      </c>
      <c r="C77" s="18" t="s">
        <v>132</v>
      </c>
      <c r="D77" s="19">
        <v>160</v>
      </c>
      <c r="E77" s="19" t="s">
        <v>46</v>
      </c>
      <c r="F77" s="19">
        <v>16</v>
      </c>
      <c r="G77" s="19" t="s">
        <v>47</v>
      </c>
      <c r="H77" s="20">
        <v>204</v>
      </c>
      <c r="I77" s="20">
        <v>194.8</v>
      </c>
      <c r="J77" s="20">
        <v>0.42</v>
      </c>
      <c r="K77" s="19" t="s">
        <v>48</v>
      </c>
      <c r="L77" s="20">
        <v>17.41</v>
      </c>
      <c r="M77" s="20">
        <f t="shared" si="2"/>
        <v>2785.6</v>
      </c>
      <c r="N77" s="19" t="s">
        <v>49</v>
      </c>
      <c r="O77" s="19" t="s">
        <v>146</v>
      </c>
      <c r="P77" s="37"/>
    </row>
    <row r="78" spans="1:16">
      <c r="A78" s="16">
        <v>70</v>
      </c>
      <c r="B78" s="17">
        <v>8481801100</v>
      </c>
      <c r="C78" s="18" t="s">
        <v>147</v>
      </c>
      <c r="D78" s="19">
        <v>50</v>
      </c>
      <c r="E78" s="19" t="s">
        <v>46</v>
      </c>
      <c r="F78" s="19">
        <v>5</v>
      </c>
      <c r="G78" s="19" t="s">
        <v>47</v>
      </c>
      <c r="H78" s="20">
        <v>66.3</v>
      </c>
      <c r="I78" s="20">
        <v>62.2</v>
      </c>
      <c r="J78" s="20">
        <v>0.24</v>
      </c>
      <c r="K78" s="19" t="s">
        <v>48</v>
      </c>
      <c r="L78" s="20">
        <v>15.71</v>
      </c>
      <c r="M78" s="20">
        <f t="shared" si="2"/>
        <v>785.5</v>
      </c>
      <c r="N78" s="19" t="s">
        <v>49</v>
      </c>
      <c r="O78" s="19" t="s">
        <v>148</v>
      </c>
      <c r="P78" s="37"/>
    </row>
    <row r="79" spans="1:16">
      <c r="A79" s="16">
        <v>71</v>
      </c>
      <c r="B79" s="17">
        <v>8481801100</v>
      </c>
      <c r="C79" s="18" t="s">
        <v>132</v>
      </c>
      <c r="D79" s="19">
        <v>60</v>
      </c>
      <c r="E79" s="19" t="s">
        <v>46</v>
      </c>
      <c r="F79" s="19">
        <v>6</v>
      </c>
      <c r="G79" s="19" t="s">
        <v>47</v>
      </c>
      <c r="H79" s="20">
        <v>92.9</v>
      </c>
      <c r="I79" s="20">
        <v>89</v>
      </c>
      <c r="J79" s="20">
        <v>0.18</v>
      </c>
      <c r="K79" s="19" t="s">
        <v>48</v>
      </c>
      <c r="L79" s="20">
        <v>18.22</v>
      </c>
      <c r="M79" s="20">
        <f t="shared" si="2"/>
        <v>1093.2</v>
      </c>
      <c r="N79" s="19" t="s">
        <v>49</v>
      </c>
      <c r="O79" s="19" t="s">
        <v>149</v>
      </c>
      <c r="P79" s="37"/>
    </row>
    <row r="80" spans="1:16">
      <c r="A80" s="16">
        <v>72</v>
      </c>
      <c r="B80" s="17">
        <v>8481801100</v>
      </c>
      <c r="C80" s="18" t="s">
        <v>147</v>
      </c>
      <c r="D80" s="19">
        <v>100</v>
      </c>
      <c r="E80" s="19" t="s">
        <v>46</v>
      </c>
      <c r="F80" s="19">
        <v>10</v>
      </c>
      <c r="G80" s="19" t="s">
        <v>47</v>
      </c>
      <c r="H80" s="20">
        <v>106.8</v>
      </c>
      <c r="I80" s="20">
        <v>101.3</v>
      </c>
      <c r="J80" s="20">
        <v>0.28</v>
      </c>
      <c r="K80" s="19" t="s">
        <v>48</v>
      </c>
      <c r="L80" s="20">
        <v>9.89</v>
      </c>
      <c r="M80" s="20">
        <f t="shared" si="2"/>
        <v>989</v>
      </c>
      <c r="N80" s="19" t="s">
        <v>49</v>
      </c>
      <c r="O80" s="19" t="s">
        <v>150</v>
      </c>
      <c r="P80" s="37"/>
    </row>
    <row r="81" spans="1:16">
      <c r="A81" s="16">
        <v>73</v>
      </c>
      <c r="B81" s="17">
        <v>8481801100</v>
      </c>
      <c r="C81" s="18" t="s">
        <v>134</v>
      </c>
      <c r="D81" s="19">
        <v>96</v>
      </c>
      <c r="E81" s="19" t="s">
        <v>46</v>
      </c>
      <c r="F81" s="19">
        <v>12</v>
      </c>
      <c r="G81" s="19" t="s">
        <v>47</v>
      </c>
      <c r="H81" s="20">
        <v>263.4</v>
      </c>
      <c r="I81" s="20">
        <v>253.5</v>
      </c>
      <c r="J81" s="20">
        <v>0.59</v>
      </c>
      <c r="K81" s="19" t="s">
        <v>48</v>
      </c>
      <c r="L81" s="20">
        <v>27.74</v>
      </c>
      <c r="M81" s="20">
        <f t="shared" si="2"/>
        <v>2663.04</v>
      </c>
      <c r="N81" s="19" t="s">
        <v>49</v>
      </c>
      <c r="O81" s="19" t="s">
        <v>151</v>
      </c>
      <c r="P81" s="37"/>
    </row>
    <row r="82" spans="1:16">
      <c r="A82" s="16">
        <v>74</v>
      </c>
      <c r="B82" s="17">
        <v>8481801100</v>
      </c>
      <c r="C82" s="18" t="s">
        <v>147</v>
      </c>
      <c r="D82" s="19">
        <v>40</v>
      </c>
      <c r="E82" s="19" t="s">
        <v>46</v>
      </c>
      <c r="F82" s="19">
        <v>4</v>
      </c>
      <c r="G82" s="19" t="s">
        <v>47</v>
      </c>
      <c r="H82" s="20">
        <v>44.9</v>
      </c>
      <c r="I82" s="20">
        <v>42.4</v>
      </c>
      <c r="J82" s="20">
        <v>0.13</v>
      </c>
      <c r="K82" s="19" t="s">
        <v>48</v>
      </c>
      <c r="L82" s="20">
        <v>11.77</v>
      </c>
      <c r="M82" s="20">
        <f t="shared" si="2"/>
        <v>470.8</v>
      </c>
      <c r="N82" s="19" t="s">
        <v>49</v>
      </c>
      <c r="O82" s="19" t="s">
        <v>152</v>
      </c>
      <c r="P82" s="37"/>
    </row>
    <row r="83" spans="1:16">
      <c r="A83" s="16">
        <v>75</v>
      </c>
      <c r="B83" s="17">
        <v>8481801100</v>
      </c>
      <c r="C83" s="18" t="s">
        <v>132</v>
      </c>
      <c r="D83" s="19">
        <v>100</v>
      </c>
      <c r="E83" s="19" t="s">
        <v>46</v>
      </c>
      <c r="F83" s="19">
        <v>10</v>
      </c>
      <c r="G83" s="19" t="s">
        <v>47</v>
      </c>
      <c r="H83" s="20">
        <v>102.7</v>
      </c>
      <c r="I83" s="20">
        <v>97.7</v>
      </c>
      <c r="J83" s="20">
        <v>0.24</v>
      </c>
      <c r="K83" s="19" t="s">
        <v>48</v>
      </c>
      <c r="L83" s="20">
        <v>9.86</v>
      </c>
      <c r="M83" s="20">
        <f t="shared" si="2"/>
        <v>986</v>
      </c>
      <c r="N83" s="19" t="s">
        <v>49</v>
      </c>
      <c r="O83" s="19" t="s">
        <v>153</v>
      </c>
      <c r="P83" s="37"/>
    </row>
    <row r="84" spans="1:16">
      <c r="A84" s="16">
        <v>76</v>
      </c>
      <c r="B84" s="17">
        <v>8481801100</v>
      </c>
      <c r="C84" s="18" t="s">
        <v>147</v>
      </c>
      <c r="D84" s="19">
        <v>50</v>
      </c>
      <c r="E84" s="19" t="s">
        <v>46</v>
      </c>
      <c r="F84" s="19">
        <v>5</v>
      </c>
      <c r="G84" s="19" t="s">
        <v>47</v>
      </c>
      <c r="H84" s="20">
        <v>71.5</v>
      </c>
      <c r="I84" s="20">
        <v>67.7</v>
      </c>
      <c r="J84" s="20">
        <v>0.22</v>
      </c>
      <c r="K84" s="19" t="s">
        <v>48</v>
      </c>
      <c r="L84" s="20">
        <v>15.06</v>
      </c>
      <c r="M84" s="20">
        <f t="shared" si="2"/>
        <v>753</v>
      </c>
      <c r="N84" s="19" t="s">
        <v>49</v>
      </c>
      <c r="O84" s="19" t="s">
        <v>154</v>
      </c>
      <c r="P84" s="37"/>
    </row>
    <row r="85" spans="1:16">
      <c r="A85" s="16">
        <v>77</v>
      </c>
      <c r="B85" s="17">
        <v>8481801100</v>
      </c>
      <c r="C85" s="18" t="s">
        <v>134</v>
      </c>
      <c r="D85" s="19">
        <v>48</v>
      </c>
      <c r="E85" s="19" t="s">
        <v>46</v>
      </c>
      <c r="F85" s="19">
        <v>6</v>
      </c>
      <c r="G85" s="19" t="s">
        <v>47</v>
      </c>
      <c r="H85" s="20">
        <v>96.7</v>
      </c>
      <c r="I85" s="20">
        <v>91.7</v>
      </c>
      <c r="J85" s="20">
        <v>0.34</v>
      </c>
      <c r="K85" s="19" t="s">
        <v>48</v>
      </c>
      <c r="L85" s="20">
        <v>25.59</v>
      </c>
      <c r="M85" s="20">
        <f t="shared" si="2"/>
        <v>1228.32</v>
      </c>
      <c r="N85" s="19" t="s">
        <v>49</v>
      </c>
      <c r="O85" s="19" t="s">
        <v>155</v>
      </c>
      <c r="P85" s="37"/>
    </row>
    <row r="86" spans="1:16">
      <c r="A86" s="16">
        <v>78</v>
      </c>
      <c r="B86" s="17">
        <v>8481801100</v>
      </c>
      <c r="C86" s="18" t="s">
        <v>147</v>
      </c>
      <c r="D86" s="19">
        <v>50</v>
      </c>
      <c r="E86" s="19" t="s">
        <v>46</v>
      </c>
      <c r="F86" s="19">
        <v>5</v>
      </c>
      <c r="G86" s="19" t="s">
        <v>47</v>
      </c>
      <c r="H86" s="20">
        <v>38.5</v>
      </c>
      <c r="I86" s="20">
        <v>36.1</v>
      </c>
      <c r="J86" s="20">
        <v>0.11</v>
      </c>
      <c r="K86" s="19" t="s">
        <v>48</v>
      </c>
      <c r="L86" s="20">
        <v>8.47</v>
      </c>
      <c r="M86" s="20">
        <f t="shared" si="2"/>
        <v>423.5</v>
      </c>
      <c r="N86" s="19" t="s">
        <v>49</v>
      </c>
      <c r="O86" s="19" t="s">
        <v>156</v>
      </c>
      <c r="P86" s="37"/>
    </row>
    <row r="87" spans="1:16">
      <c r="A87" s="16">
        <v>79</v>
      </c>
      <c r="B87" s="17">
        <v>8481801100</v>
      </c>
      <c r="C87" s="18" t="s">
        <v>132</v>
      </c>
      <c r="D87" s="19">
        <v>80</v>
      </c>
      <c r="E87" s="19" t="s">
        <v>46</v>
      </c>
      <c r="F87" s="19">
        <v>8</v>
      </c>
      <c r="G87" s="19" t="s">
        <v>47</v>
      </c>
      <c r="H87" s="20">
        <v>71.5</v>
      </c>
      <c r="I87" s="20">
        <v>67.4</v>
      </c>
      <c r="J87" s="20">
        <v>0.19</v>
      </c>
      <c r="K87" s="19" t="s">
        <v>48</v>
      </c>
      <c r="L87" s="20">
        <v>10.9</v>
      </c>
      <c r="M87" s="20">
        <f t="shared" si="2"/>
        <v>872</v>
      </c>
      <c r="N87" s="19" t="s">
        <v>49</v>
      </c>
      <c r="O87" s="19" t="s">
        <v>157</v>
      </c>
      <c r="P87" s="37"/>
    </row>
    <row r="88" spans="1:16">
      <c r="A88" s="16">
        <v>80</v>
      </c>
      <c r="B88" s="17">
        <v>8481801100</v>
      </c>
      <c r="C88" s="18" t="s">
        <v>147</v>
      </c>
      <c r="D88" s="19">
        <v>80</v>
      </c>
      <c r="E88" s="19" t="s">
        <v>46</v>
      </c>
      <c r="F88" s="19">
        <v>8</v>
      </c>
      <c r="G88" s="19" t="s">
        <v>47</v>
      </c>
      <c r="H88" s="20">
        <v>65</v>
      </c>
      <c r="I88" s="20">
        <v>61.2</v>
      </c>
      <c r="J88" s="20">
        <v>0.17</v>
      </c>
      <c r="K88" s="19" t="s">
        <v>48</v>
      </c>
      <c r="L88" s="20">
        <v>8.47</v>
      </c>
      <c r="M88" s="20">
        <f t="shared" si="2"/>
        <v>677.6</v>
      </c>
      <c r="N88" s="19" t="s">
        <v>49</v>
      </c>
      <c r="O88" s="19" t="s">
        <v>158</v>
      </c>
      <c r="P88" s="37"/>
    </row>
    <row r="89" spans="1:16">
      <c r="A89" s="16">
        <v>81</v>
      </c>
      <c r="B89" s="17">
        <v>8481801100</v>
      </c>
      <c r="C89" s="18" t="s">
        <v>132</v>
      </c>
      <c r="D89" s="19">
        <v>50</v>
      </c>
      <c r="E89" s="19" t="s">
        <v>46</v>
      </c>
      <c r="F89" s="19">
        <v>5</v>
      </c>
      <c r="G89" s="19" t="s">
        <v>47</v>
      </c>
      <c r="H89" s="20">
        <v>43.8</v>
      </c>
      <c r="I89" s="20">
        <v>41.2</v>
      </c>
      <c r="J89" s="20">
        <v>0.12</v>
      </c>
      <c r="K89" s="19" t="s">
        <v>48</v>
      </c>
      <c r="L89" s="20">
        <v>11.13</v>
      </c>
      <c r="M89" s="20">
        <f t="shared" si="2"/>
        <v>556.5</v>
      </c>
      <c r="N89" s="19" t="s">
        <v>49</v>
      </c>
      <c r="O89" s="19" t="s">
        <v>159</v>
      </c>
      <c r="P89" s="37"/>
    </row>
    <row r="90" spans="1:16">
      <c r="A90" s="16">
        <v>82</v>
      </c>
      <c r="B90" s="17">
        <v>8481801100</v>
      </c>
      <c r="C90" s="18" t="s">
        <v>147</v>
      </c>
      <c r="D90" s="19">
        <v>300</v>
      </c>
      <c r="E90" s="19" t="s">
        <v>46</v>
      </c>
      <c r="F90" s="19">
        <v>30</v>
      </c>
      <c r="G90" s="19" t="s">
        <v>47</v>
      </c>
      <c r="H90" s="20">
        <v>311.7</v>
      </c>
      <c r="I90" s="20">
        <v>292.8</v>
      </c>
      <c r="J90" s="20">
        <v>0.98</v>
      </c>
      <c r="K90" s="19" t="s">
        <v>48</v>
      </c>
      <c r="L90" s="20">
        <v>12.06</v>
      </c>
      <c r="M90" s="20">
        <f t="shared" si="2"/>
        <v>3618</v>
      </c>
      <c r="N90" s="19" t="s">
        <v>49</v>
      </c>
      <c r="O90" s="19" t="s">
        <v>160</v>
      </c>
      <c r="P90" s="37"/>
    </row>
    <row r="91" spans="1:16">
      <c r="A91" s="16">
        <v>83</v>
      </c>
      <c r="B91" s="17">
        <v>8481801100</v>
      </c>
      <c r="C91" s="18" t="s">
        <v>147</v>
      </c>
      <c r="D91" s="19">
        <v>100</v>
      </c>
      <c r="E91" s="19" t="s">
        <v>46</v>
      </c>
      <c r="F91" s="19">
        <v>10</v>
      </c>
      <c r="G91" s="19" t="s">
        <v>47</v>
      </c>
      <c r="H91" s="20">
        <v>85.5</v>
      </c>
      <c r="I91" s="20">
        <v>80.8</v>
      </c>
      <c r="J91" s="20">
        <v>0.22</v>
      </c>
      <c r="K91" s="19" t="s">
        <v>48</v>
      </c>
      <c r="L91" s="20">
        <v>8.72</v>
      </c>
      <c r="M91" s="20">
        <f t="shared" si="2"/>
        <v>872</v>
      </c>
      <c r="N91" s="19" t="s">
        <v>49</v>
      </c>
      <c r="O91" s="19" t="s">
        <v>161</v>
      </c>
      <c r="P91" s="37"/>
    </row>
    <row r="92" spans="1:16">
      <c r="A92" s="16">
        <v>84</v>
      </c>
      <c r="B92" s="17">
        <v>8481801100</v>
      </c>
      <c r="C92" s="18" t="s">
        <v>147</v>
      </c>
      <c r="D92" s="19">
        <v>50</v>
      </c>
      <c r="E92" s="19" t="s">
        <v>46</v>
      </c>
      <c r="F92" s="19">
        <v>5</v>
      </c>
      <c r="G92" s="19" t="s">
        <v>47</v>
      </c>
      <c r="H92" s="20">
        <v>42.7</v>
      </c>
      <c r="I92" s="20">
        <v>39.9</v>
      </c>
      <c r="J92" s="20">
        <v>0.13</v>
      </c>
      <c r="K92" s="19" t="s">
        <v>48</v>
      </c>
      <c r="L92" s="20">
        <v>8.79</v>
      </c>
      <c r="M92" s="20">
        <f t="shared" si="2"/>
        <v>439.5</v>
      </c>
      <c r="N92" s="19" t="s">
        <v>49</v>
      </c>
      <c r="O92" s="19" t="s">
        <v>162</v>
      </c>
      <c r="P92" s="37"/>
    </row>
    <row r="93" spans="1:16">
      <c r="A93" s="16">
        <v>85</v>
      </c>
      <c r="B93" s="17">
        <v>8481801100</v>
      </c>
      <c r="C93" s="18" t="s">
        <v>147</v>
      </c>
      <c r="D93" s="19">
        <v>50</v>
      </c>
      <c r="E93" s="19" t="s">
        <v>46</v>
      </c>
      <c r="F93" s="19">
        <v>5</v>
      </c>
      <c r="G93" s="19" t="s">
        <v>47</v>
      </c>
      <c r="H93" s="20">
        <v>48.7</v>
      </c>
      <c r="I93" s="20">
        <v>46.2</v>
      </c>
      <c r="J93" s="20">
        <v>0.13</v>
      </c>
      <c r="K93" s="19" t="s">
        <v>48</v>
      </c>
      <c r="L93" s="20">
        <v>11</v>
      </c>
      <c r="M93" s="20">
        <f t="shared" si="2"/>
        <v>550</v>
      </c>
      <c r="N93" s="19" t="s">
        <v>49</v>
      </c>
      <c r="O93" s="19" t="s">
        <v>163</v>
      </c>
      <c r="P93" s="37"/>
    </row>
    <row r="94" spans="1:16">
      <c r="A94" s="16">
        <v>86</v>
      </c>
      <c r="B94" s="17">
        <v>8481801100</v>
      </c>
      <c r="C94" s="18" t="s">
        <v>132</v>
      </c>
      <c r="D94" s="19">
        <v>50</v>
      </c>
      <c r="E94" s="19" t="s">
        <v>46</v>
      </c>
      <c r="F94" s="19">
        <v>5</v>
      </c>
      <c r="G94" s="19" t="s">
        <v>47</v>
      </c>
      <c r="H94" s="20">
        <v>42</v>
      </c>
      <c r="I94" s="20">
        <v>39.4</v>
      </c>
      <c r="J94" s="20">
        <v>0.12</v>
      </c>
      <c r="K94" s="19" t="s">
        <v>48</v>
      </c>
      <c r="L94" s="20">
        <v>10.9</v>
      </c>
      <c r="M94" s="20">
        <f t="shared" si="2"/>
        <v>545</v>
      </c>
      <c r="N94" s="19" t="s">
        <v>49</v>
      </c>
      <c r="O94" s="19" t="s">
        <v>164</v>
      </c>
      <c r="P94" s="37"/>
    </row>
    <row r="95" spans="1:16">
      <c r="A95" s="16">
        <v>87</v>
      </c>
      <c r="B95" s="17">
        <v>8481801100</v>
      </c>
      <c r="C95" s="18" t="s">
        <v>147</v>
      </c>
      <c r="D95" s="19">
        <v>260</v>
      </c>
      <c r="E95" s="19" t="s">
        <v>46</v>
      </c>
      <c r="F95" s="19">
        <v>26</v>
      </c>
      <c r="G95" s="19" t="s">
        <v>47</v>
      </c>
      <c r="H95" s="20">
        <v>214.5</v>
      </c>
      <c r="I95" s="20">
        <v>202.2</v>
      </c>
      <c r="J95" s="20">
        <v>0.56</v>
      </c>
      <c r="K95" s="19" t="s">
        <v>48</v>
      </c>
      <c r="L95" s="20">
        <v>8.47</v>
      </c>
      <c r="M95" s="20">
        <f t="shared" si="2"/>
        <v>2202.2</v>
      </c>
      <c r="N95" s="19" t="s">
        <v>49</v>
      </c>
      <c r="O95" s="19" t="s">
        <v>165</v>
      </c>
      <c r="P95" s="37"/>
    </row>
    <row r="96" spans="1:16">
      <c r="A96" s="16">
        <v>88</v>
      </c>
      <c r="B96" s="17">
        <v>8481801100</v>
      </c>
      <c r="C96" s="18" t="s">
        <v>147</v>
      </c>
      <c r="D96" s="19">
        <v>40</v>
      </c>
      <c r="E96" s="19" t="s">
        <v>46</v>
      </c>
      <c r="F96" s="19">
        <v>4</v>
      </c>
      <c r="G96" s="19" t="s">
        <v>47</v>
      </c>
      <c r="H96" s="20">
        <v>32.9</v>
      </c>
      <c r="I96" s="20">
        <v>30.7</v>
      </c>
      <c r="J96" s="20">
        <v>0.1</v>
      </c>
      <c r="K96" s="19" t="s">
        <v>48</v>
      </c>
      <c r="L96" s="20">
        <v>8.54</v>
      </c>
      <c r="M96" s="20">
        <f t="shared" ref="M96:M127" si="3">ROUND(L96*D96,2)</f>
        <v>341.6</v>
      </c>
      <c r="N96" s="19" t="s">
        <v>49</v>
      </c>
      <c r="O96" s="19" t="s">
        <v>166</v>
      </c>
      <c r="P96" s="37"/>
    </row>
    <row r="97" spans="1:16">
      <c r="A97" s="16">
        <v>89</v>
      </c>
      <c r="B97" s="17">
        <v>8481801100</v>
      </c>
      <c r="C97" s="18" t="s">
        <v>134</v>
      </c>
      <c r="D97" s="19">
        <v>100</v>
      </c>
      <c r="E97" s="19" t="s">
        <v>46</v>
      </c>
      <c r="F97" s="19">
        <v>10</v>
      </c>
      <c r="G97" s="19" t="s">
        <v>47</v>
      </c>
      <c r="H97" s="20">
        <v>175.5</v>
      </c>
      <c r="I97" s="20">
        <v>166</v>
      </c>
      <c r="J97" s="20">
        <v>0.7</v>
      </c>
      <c r="K97" s="19" t="s">
        <v>48</v>
      </c>
      <c r="L97" s="20">
        <v>20.28</v>
      </c>
      <c r="M97" s="20">
        <f t="shared" si="3"/>
        <v>2028</v>
      </c>
      <c r="N97" s="19" t="s">
        <v>49</v>
      </c>
      <c r="O97" s="19" t="s">
        <v>167</v>
      </c>
      <c r="P97" s="37"/>
    </row>
    <row r="98" spans="1:16">
      <c r="A98" s="16">
        <v>90</v>
      </c>
      <c r="B98" s="17">
        <v>8481801100</v>
      </c>
      <c r="C98" s="18" t="s">
        <v>168</v>
      </c>
      <c r="D98" s="19">
        <v>100</v>
      </c>
      <c r="E98" s="19" t="s">
        <v>46</v>
      </c>
      <c r="F98" s="19">
        <v>5</v>
      </c>
      <c r="G98" s="19" t="s">
        <v>47</v>
      </c>
      <c r="H98" s="20">
        <v>79.4</v>
      </c>
      <c r="I98" s="20">
        <v>76.1</v>
      </c>
      <c r="J98" s="20">
        <v>0.19</v>
      </c>
      <c r="K98" s="19" t="s">
        <v>48</v>
      </c>
      <c r="L98" s="20">
        <v>11.81</v>
      </c>
      <c r="M98" s="20">
        <f t="shared" si="3"/>
        <v>1181</v>
      </c>
      <c r="N98" s="19" t="s">
        <v>49</v>
      </c>
      <c r="O98" s="19" t="s">
        <v>169</v>
      </c>
      <c r="P98" s="37"/>
    </row>
    <row r="99" spans="1:16">
      <c r="A99" s="16">
        <v>91</v>
      </c>
      <c r="B99" s="17">
        <v>8481801100</v>
      </c>
      <c r="C99" s="18" t="s">
        <v>168</v>
      </c>
      <c r="D99" s="19">
        <v>120</v>
      </c>
      <c r="E99" s="19" t="s">
        <v>46</v>
      </c>
      <c r="F99" s="19">
        <v>12</v>
      </c>
      <c r="G99" s="19" t="s">
        <v>47</v>
      </c>
      <c r="H99" s="20">
        <v>148.2</v>
      </c>
      <c r="I99" s="20">
        <v>142.4</v>
      </c>
      <c r="J99" s="20">
        <v>0.3</v>
      </c>
      <c r="K99" s="19" t="s">
        <v>48</v>
      </c>
      <c r="L99" s="20">
        <v>19.04</v>
      </c>
      <c r="M99" s="20">
        <f t="shared" si="3"/>
        <v>2284.8</v>
      </c>
      <c r="N99" s="19" t="s">
        <v>49</v>
      </c>
      <c r="O99" s="19" t="s">
        <v>170</v>
      </c>
      <c r="P99" s="37"/>
    </row>
    <row r="100" spans="1:16">
      <c r="A100" s="16">
        <v>92</v>
      </c>
      <c r="B100" s="17">
        <v>8481801100</v>
      </c>
      <c r="C100" s="18" t="s">
        <v>168</v>
      </c>
      <c r="D100" s="19">
        <v>20</v>
      </c>
      <c r="E100" s="19" t="s">
        <v>46</v>
      </c>
      <c r="F100" s="19">
        <v>2</v>
      </c>
      <c r="G100" s="19" t="s">
        <v>47</v>
      </c>
      <c r="H100" s="20">
        <v>29.6</v>
      </c>
      <c r="I100" s="20">
        <v>28.1</v>
      </c>
      <c r="J100" s="20">
        <v>0.09</v>
      </c>
      <c r="K100" s="19" t="s">
        <v>48</v>
      </c>
      <c r="L100" s="20">
        <v>21.42</v>
      </c>
      <c r="M100" s="20">
        <f t="shared" si="3"/>
        <v>428.4</v>
      </c>
      <c r="N100" s="19" t="s">
        <v>49</v>
      </c>
      <c r="O100" s="19" t="s">
        <v>171</v>
      </c>
      <c r="P100" s="37"/>
    </row>
    <row r="101" spans="1:16">
      <c r="A101" s="16">
        <v>93</v>
      </c>
      <c r="B101" s="17">
        <v>8481801100</v>
      </c>
      <c r="C101" s="18" t="s">
        <v>168</v>
      </c>
      <c r="D101" s="19">
        <v>50</v>
      </c>
      <c r="E101" s="19" t="s">
        <v>46</v>
      </c>
      <c r="F101" s="19">
        <v>5</v>
      </c>
      <c r="G101" s="19" t="s">
        <v>47</v>
      </c>
      <c r="H101" s="20">
        <v>74</v>
      </c>
      <c r="I101" s="20">
        <v>70.2</v>
      </c>
      <c r="J101" s="20">
        <v>0.22</v>
      </c>
      <c r="K101" s="19" t="s">
        <v>48</v>
      </c>
      <c r="L101" s="20">
        <v>24.85</v>
      </c>
      <c r="M101" s="20">
        <f t="shared" si="3"/>
        <v>1242.5</v>
      </c>
      <c r="N101" s="19" t="s">
        <v>49</v>
      </c>
      <c r="O101" s="19" t="s">
        <v>172</v>
      </c>
      <c r="P101" s="37"/>
    </row>
    <row r="102" spans="1:16">
      <c r="A102" s="16">
        <v>94</v>
      </c>
      <c r="B102" s="17">
        <v>8481801100</v>
      </c>
      <c r="C102" s="18" t="s">
        <v>147</v>
      </c>
      <c r="D102" s="19">
        <v>30</v>
      </c>
      <c r="E102" s="19" t="s">
        <v>46</v>
      </c>
      <c r="F102" s="19">
        <v>3</v>
      </c>
      <c r="G102" s="19" t="s">
        <v>47</v>
      </c>
      <c r="H102" s="20">
        <v>56.7</v>
      </c>
      <c r="I102" s="20">
        <v>54</v>
      </c>
      <c r="J102" s="20">
        <v>0.17</v>
      </c>
      <c r="K102" s="19" t="s">
        <v>48</v>
      </c>
      <c r="L102" s="20">
        <v>35.08</v>
      </c>
      <c r="M102" s="20">
        <f t="shared" si="3"/>
        <v>1052.4</v>
      </c>
      <c r="N102" s="19" t="s">
        <v>49</v>
      </c>
      <c r="O102" s="19" t="s">
        <v>173</v>
      </c>
      <c r="P102" s="37"/>
    </row>
    <row r="103" spans="1:16">
      <c r="A103" s="16">
        <v>95</v>
      </c>
      <c r="B103" s="17">
        <v>8481801100</v>
      </c>
      <c r="C103" s="18" t="s">
        <v>132</v>
      </c>
      <c r="D103" s="19">
        <v>170</v>
      </c>
      <c r="E103" s="19" t="s">
        <v>46</v>
      </c>
      <c r="F103" s="19">
        <v>17</v>
      </c>
      <c r="G103" s="19" t="s">
        <v>47</v>
      </c>
      <c r="H103" s="20">
        <v>201.3</v>
      </c>
      <c r="I103" s="20">
        <v>190.1</v>
      </c>
      <c r="J103" s="20">
        <v>0.52</v>
      </c>
      <c r="K103" s="19" t="s">
        <v>48</v>
      </c>
      <c r="L103" s="20">
        <v>16.38</v>
      </c>
      <c r="M103" s="20">
        <f t="shared" si="3"/>
        <v>2784.6</v>
      </c>
      <c r="N103" s="19" t="s">
        <v>49</v>
      </c>
      <c r="O103" s="19" t="s">
        <v>174</v>
      </c>
      <c r="P103" s="37"/>
    </row>
    <row r="104" spans="1:16">
      <c r="A104" s="16">
        <v>96</v>
      </c>
      <c r="B104" s="17">
        <v>8481801100</v>
      </c>
      <c r="C104" s="18" t="s">
        <v>134</v>
      </c>
      <c r="D104" s="19">
        <v>56</v>
      </c>
      <c r="E104" s="19" t="s">
        <v>46</v>
      </c>
      <c r="F104" s="19">
        <v>7</v>
      </c>
      <c r="G104" s="19" t="s">
        <v>47</v>
      </c>
      <c r="H104" s="20">
        <v>113.1</v>
      </c>
      <c r="I104" s="20">
        <v>107.2</v>
      </c>
      <c r="J104" s="20">
        <v>0.39</v>
      </c>
      <c r="K104" s="19" t="s">
        <v>48</v>
      </c>
      <c r="L104" s="20">
        <v>26.82</v>
      </c>
      <c r="M104" s="20">
        <f t="shared" si="3"/>
        <v>1501.92</v>
      </c>
      <c r="N104" s="19" t="s">
        <v>49</v>
      </c>
      <c r="O104" s="19" t="s">
        <v>175</v>
      </c>
      <c r="P104" s="37"/>
    </row>
    <row r="105" spans="1:16">
      <c r="A105" s="16">
        <v>97</v>
      </c>
      <c r="B105" s="17">
        <v>8481801100</v>
      </c>
      <c r="C105" s="18" t="s">
        <v>132</v>
      </c>
      <c r="D105" s="19">
        <v>30</v>
      </c>
      <c r="E105" s="19" t="s">
        <v>46</v>
      </c>
      <c r="F105" s="19">
        <v>3</v>
      </c>
      <c r="G105" s="19" t="s">
        <v>47</v>
      </c>
      <c r="H105" s="20">
        <v>50.3</v>
      </c>
      <c r="I105" s="20">
        <v>47.6</v>
      </c>
      <c r="J105" s="20">
        <v>0.14</v>
      </c>
      <c r="K105" s="19" t="s">
        <v>48</v>
      </c>
      <c r="L105" s="20">
        <v>30.11</v>
      </c>
      <c r="M105" s="20">
        <f t="shared" si="3"/>
        <v>903.3</v>
      </c>
      <c r="N105" s="19" t="s">
        <v>49</v>
      </c>
      <c r="O105" s="19" t="s">
        <v>176</v>
      </c>
      <c r="P105" s="37"/>
    </row>
    <row r="106" spans="1:16">
      <c r="A106" s="16">
        <v>98</v>
      </c>
      <c r="B106" s="17">
        <v>8481801100</v>
      </c>
      <c r="C106" s="18" t="s">
        <v>132</v>
      </c>
      <c r="D106" s="19">
        <v>30</v>
      </c>
      <c r="E106" s="19" t="s">
        <v>46</v>
      </c>
      <c r="F106" s="19">
        <v>3</v>
      </c>
      <c r="G106" s="19" t="s">
        <v>47</v>
      </c>
      <c r="H106" s="20">
        <v>38.4</v>
      </c>
      <c r="I106" s="20">
        <v>36.4</v>
      </c>
      <c r="J106" s="20">
        <v>0.09</v>
      </c>
      <c r="K106" s="19" t="s">
        <v>48</v>
      </c>
      <c r="L106" s="20">
        <v>18.24</v>
      </c>
      <c r="M106" s="20">
        <f t="shared" si="3"/>
        <v>547.2</v>
      </c>
      <c r="N106" s="19" t="s">
        <v>49</v>
      </c>
      <c r="O106" s="19" t="s">
        <v>177</v>
      </c>
      <c r="P106" s="37"/>
    </row>
    <row r="107" spans="1:16">
      <c r="A107" s="16">
        <v>99</v>
      </c>
      <c r="B107" s="17">
        <v>8481801100</v>
      </c>
      <c r="C107" s="18" t="s">
        <v>132</v>
      </c>
      <c r="D107" s="19">
        <v>100</v>
      </c>
      <c r="E107" s="19" t="s">
        <v>46</v>
      </c>
      <c r="F107" s="19">
        <v>10</v>
      </c>
      <c r="G107" s="19" t="s">
        <v>47</v>
      </c>
      <c r="H107" s="20">
        <v>131</v>
      </c>
      <c r="I107" s="20">
        <v>124.4</v>
      </c>
      <c r="J107" s="20">
        <v>0.31</v>
      </c>
      <c r="K107" s="19" t="s">
        <v>48</v>
      </c>
      <c r="L107" s="20">
        <v>19.04</v>
      </c>
      <c r="M107" s="20">
        <f t="shared" si="3"/>
        <v>1904</v>
      </c>
      <c r="N107" s="19" t="s">
        <v>49</v>
      </c>
      <c r="O107" s="19" t="s">
        <v>178</v>
      </c>
      <c r="P107" s="37"/>
    </row>
    <row r="108" spans="1:16">
      <c r="A108" s="16">
        <v>100</v>
      </c>
      <c r="B108" s="17">
        <v>8481801100</v>
      </c>
      <c r="C108" s="18" t="s">
        <v>132</v>
      </c>
      <c r="D108" s="19">
        <v>50</v>
      </c>
      <c r="E108" s="19" t="s">
        <v>46</v>
      </c>
      <c r="F108" s="19">
        <v>5</v>
      </c>
      <c r="G108" s="19" t="s">
        <v>47</v>
      </c>
      <c r="H108" s="20">
        <v>66.8</v>
      </c>
      <c r="I108" s="20">
        <v>63.2</v>
      </c>
      <c r="J108" s="20">
        <v>0.18</v>
      </c>
      <c r="K108" s="19" t="s">
        <v>48</v>
      </c>
      <c r="L108" s="20">
        <v>20.63</v>
      </c>
      <c r="M108" s="20">
        <f t="shared" si="3"/>
        <v>1031.5</v>
      </c>
      <c r="N108" s="19" t="s">
        <v>49</v>
      </c>
      <c r="O108" s="19" t="s">
        <v>179</v>
      </c>
      <c r="P108" s="37"/>
    </row>
    <row r="109" ht="27.6" spans="1:16">
      <c r="A109" s="16">
        <v>101</v>
      </c>
      <c r="B109" s="17">
        <v>8481801100</v>
      </c>
      <c r="C109" s="18" t="s">
        <v>136</v>
      </c>
      <c r="D109" s="19">
        <v>52</v>
      </c>
      <c r="E109" s="19" t="s">
        <v>46</v>
      </c>
      <c r="F109" s="19">
        <v>13</v>
      </c>
      <c r="G109" s="19" t="s">
        <v>47</v>
      </c>
      <c r="H109" s="20">
        <v>240.5</v>
      </c>
      <c r="I109" s="20">
        <v>223.2</v>
      </c>
      <c r="J109" s="20">
        <v>1.67</v>
      </c>
      <c r="K109" s="19" t="s">
        <v>48</v>
      </c>
      <c r="L109" s="20">
        <v>46.64</v>
      </c>
      <c r="M109" s="20">
        <f t="shared" si="3"/>
        <v>2425.28</v>
      </c>
      <c r="N109" s="19" t="s">
        <v>49</v>
      </c>
      <c r="O109" s="19" t="s">
        <v>180</v>
      </c>
      <c r="P109" s="37"/>
    </row>
    <row r="110" spans="1:16">
      <c r="A110" s="16">
        <v>102</v>
      </c>
      <c r="B110" s="17">
        <v>8481801100</v>
      </c>
      <c r="C110" s="18" t="s">
        <v>132</v>
      </c>
      <c r="D110" s="19">
        <v>50</v>
      </c>
      <c r="E110" s="19" t="s">
        <v>46</v>
      </c>
      <c r="F110" s="19">
        <v>5</v>
      </c>
      <c r="G110" s="19" t="s">
        <v>47</v>
      </c>
      <c r="H110" s="20">
        <v>56.4</v>
      </c>
      <c r="I110" s="20">
        <v>53.1</v>
      </c>
      <c r="J110" s="20">
        <v>0.15</v>
      </c>
      <c r="K110" s="19" t="s">
        <v>48</v>
      </c>
      <c r="L110" s="20">
        <v>15.57</v>
      </c>
      <c r="M110" s="20">
        <f t="shared" si="3"/>
        <v>778.5</v>
      </c>
      <c r="N110" s="19" t="s">
        <v>49</v>
      </c>
      <c r="O110" s="19" t="s">
        <v>181</v>
      </c>
      <c r="P110" s="37"/>
    </row>
    <row r="111" spans="1:16">
      <c r="A111" s="16">
        <v>103</v>
      </c>
      <c r="B111" s="17">
        <v>8481801100</v>
      </c>
      <c r="C111" s="18" t="s">
        <v>182</v>
      </c>
      <c r="D111" s="19">
        <v>50</v>
      </c>
      <c r="E111" s="19" t="s">
        <v>46</v>
      </c>
      <c r="F111" s="19">
        <v>5</v>
      </c>
      <c r="G111" s="19" t="s">
        <v>47</v>
      </c>
      <c r="H111" s="20">
        <v>77.8</v>
      </c>
      <c r="I111" s="20">
        <v>73.3</v>
      </c>
      <c r="J111" s="20">
        <v>0.23</v>
      </c>
      <c r="K111" s="19" t="s">
        <v>48</v>
      </c>
      <c r="L111" s="20">
        <v>16.76</v>
      </c>
      <c r="M111" s="20">
        <f t="shared" si="3"/>
        <v>838</v>
      </c>
      <c r="N111" s="19" t="s">
        <v>49</v>
      </c>
      <c r="O111" s="19" t="s">
        <v>183</v>
      </c>
      <c r="P111" s="37"/>
    </row>
    <row r="112" spans="1:16">
      <c r="A112" s="16">
        <v>104</v>
      </c>
      <c r="B112" s="17">
        <v>8481801100</v>
      </c>
      <c r="C112" s="18" t="s">
        <v>147</v>
      </c>
      <c r="D112" s="19">
        <v>40</v>
      </c>
      <c r="E112" s="19" t="s">
        <v>46</v>
      </c>
      <c r="F112" s="19">
        <v>4</v>
      </c>
      <c r="G112" s="19" t="s">
        <v>47</v>
      </c>
      <c r="H112" s="20">
        <v>55.2</v>
      </c>
      <c r="I112" s="20">
        <v>53.1</v>
      </c>
      <c r="J112" s="20">
        <v>0.1</v>
      </c>
      <c r="K112" s="19" t="s">
        <v>48</v>
      </c>
      <c r="L112" s="20">
        <v>11.56</v>
      </c>
      <c r="M112" s="20">
        <f t="shared" si="3"/>
        <v>462.4</v>
      </c>
      <c r="N112" s="19" t="s">
        <v>49</v>
      </c>
      <c r="O112" s="19" t="s">
        <v>184</v>
      </c>
      <c r="P112" s="37"/>
    </row>
    <row r="113" spans="1:16">
      <c r="A113" s="16">
        <v>105</v>
      </c>
      <c r="B113" s="17">
        <v>8481801100</v>
      </c>
      <c r="C113" s="18" t="s">
        <v>134</v>
      </c>
      <c r="D113" s="19">
        <v>50</v>
      </c>
      <c r="E113" s="19" t="s">
        <v>46</v>
      </c>
      <c r="F113" s="19">
        <v>5</v>
      </c>
      <c r="G113" s="19" t="s">
        <v>47</v>
      </c>
      <c r="H113" s="20">
        <v>122.8</v>
      </c>
      <c r="I113" s="20">
        <v>117.4</v>
      </c>
      <c r="J113" s="20">
        <v>0.41</v>
      </c>
      <c r="K113" s="19" t="s">
        <v>48</v>
      </c>
      <c r="L113" s="20">
        <v>35.64</v>
      </c>
      <c r="M113" s="20">
        <f t="shared" si="3"/>
        <v>1782</v>
      </c>
      <c r="N113" s="19" t="s">
        <v>49</v>
      </c>
      <c r="O113" s="19" t="s">
        <v>185</v>
      </c>
      <c r="P113" s="37"/>
    </row>
    <row r="114" spans="1:16">
      <c r="A114" s="16">
        <v>106</v>
      </c>
      <c r="B114" s="17">
        <v>8481801100</v>
      </c>
      <c r="C114" s="18" t="s">
        <v>134</v>
      </c>
      <c r="D114" s="19">
        <v>40</v>
      </c>
      <c r="E114" s="19" t="s">
        <v>46</v>
      </c>
      <c r="F114" s="19">
        <v>4</v>
      </c>
      <c r="G114" s="19" t="s">
        <v>47</v>
      </c>
      <c r="H114" s="20">
        <v>93.8</v>
      </c>
      <c r="I114" s="20">
        <v>89.5</v>
      </c>
      <c r="J114" s="20">
        <v>0.32</v>
      </c>
      <c r="K114" s="19" t="s">
        <v>48</v>
      </c>
      <c r="L114" s="20">
        <v>32.67</v>
      </c>
      <c r="M114" s="20">
        <f t="shared" si="3"/>
        <v>1306.8</v>
      </c>
      <c r="N114" s="19" t="s">
        <v>49</v>
      </c>
      <c r="O114" s="19" t="s">
        <v>186</v>
      </c>
      <c r="P114" s="37"/>
    </row>
    <row r="115" spans="1:16">
      <c r="A115" s="16">
        <v>107</v>
      </c>
      <c r="B115" s="17">
        <v>8481801100</v>
      </c>
      <c r="C115" s="18" t="s">
        <v>134</v>
      </c>
      <c r="D115" s="19">
        <v>20</v>
      </c>
      <c r="E115" s="19" t="s">
        <v>46</v>
      </c>
      <c r="F115" s="19">
        <v>5</v>
      </c>
      <c r="G115" s="19" t="s">
        <v>47</v>
      </c>
      <c r="H115" s="20">
        <v>66.4</v>
      </c>
      <c r="I115" s="20">
        <v>62.9</v>
      </c>
      <c r="J115" s="20">
        <v>0.19</v>
      </c>
      <c r="K115" s="19" t="s">
        <v>48</v>
      </c>
      <c r="L115" s="20">
        <v>39.92</v>
      </c>
      <c r="M115" s="20">
        <f t="shared" si="3"/>
        <v>798.4</v>
      </c>
      <c r="N115" s="19" t="s">
        <v>49</v>
      </c>
      <c r="O115" s="19" t="s">
        <v>187</v>
      </c>
      <c r="P115" s="37"/>
    </row>
    <row r="116" ht="27.6" spans="1:16">
      <c r="A116" s="16">
        <v>108</v>
      </c>
      <c r="B116" s="17">
        <v>8481801100</v>
      </c>
      <c r="C116" s="18" t="s">
        <v>136</v>
      </c>
      <c r="D116" s="19">
        <v>52</v>
      </c>
      <c r="E116" s="19" t="s">
        <v>46</v>
      </c>
      <c r="F116" s="19">
        <v>13</v>
      </c>
      <c r="G116" s="19" t="s">
        <v>47</v>
      </c>
      <c r="H116" s="20">
        <v>257.7</v>
      </c>
      <c r="I116" s="20">
        <v>243.4</v>
      </c>
      <c r="J116" s="20">
        <v>1.2</v>
      </c>
      <c r="K116" s="19" t="s">
        <v>48</v>
      </c>
      <c r="L116" s="20">
        <v>72.48</v>
      </c>
      <c r="M116" s="20">
        <f t="shared" si="3"/>
        <v>3768.96</v>
      </c>
      <c r="N116" s="19" t="s">
        <v>49</v>
      </c>
      <c r="O116" s="19" t="s">
        <v>188</v>
      </c>
      <c r="P116" s="37"/>
    </row>
    <row r="117" ht="27.6" spans="1:16">
      <c r="A117" s="16">
        <v>109</v>
      </c>
      <c r="B117" s="17">
        <v>8481801100</v>
      </c>
      <c r="C117" s="18" t="s">
        <v>136</v>
      </c>
      <c r="D117" s="19">
        <v>8</v>
      </c>
      <c r="E117" s="19" t="s">
        <v>46</v>
      </c>
      <c r="F117" s="19">
        <v>2</v>
      </c>
      <c r="G117" s="19" t="s">
        <v>47</v>
      </c>
      <c r="H117" s="20">
        <v>39.2</v>
      </c>
      <c r="I117" s="20">
        <v>37</v>
      </c>
      <c r="J117" s="20">
        <v>0.18</v>
      </c>
      <c r="K117" s="19" t="s">
        <v>48</v>
      </c>
      <c r="L117" s="20">
        <v>60.78</v>
      </c>
      <c r="M117" s="20">
        <f t="shared" si="3"/>
        <v>486.24</v>
      </c>
      <c r="N117" s="19" t="s">
        <v>49</v>
      </c>
      <c r="O117" s="19" t="s">
        <v>189</v>
      </c>
      <c r="P117" s="37"/>
    </row>
    <row r="118" ht="27.6" spans="1:16">
      <c r="A118" s="16">
        <v>110</v>
      </c>
      <c r="B118" s="17">
        <v>8481801100</v>
      </c>
      <c r="C118" s="18" t="s">
        <v>136</v>
      </c>
      <c r="D118" s="19">
        <v>4</v>
      </c>
      <c r="E118" s="19" t="s">
        <v>46</v>
      </c>
      <c r="F118" s="19">
        <v>1</v>
      </c>
      <c r="G118" s="19" t="s">
        <v>47</v>
      </c>
      <c r="H118" s="20">
        <v>19.6</v>
      </c>
      <c r="I118" s="20">
        <v>18.5</v>
      </c>
      <c r="J118" s="20">
        <v>0.09</v>
      </c>
      <c r="K118" s="19" t="s">
        <v>48</v>
      </c>
      <c r="L118" s="20">
        <v>63.55</v>
      </c>
      <c r="M118" s="20">
        <f t="shared" si="3"/>
        <v>254.2</v>
      </c>
      <c r="N118" s="19" t="s">
        <v>49</v>
      </c>
      <c r="O118" s="19" t="s">
        <v>190</v>
      </c>
      <c r="P118" s="37"/>
    </row>
    <row r="119" spans="1:16">
      <c r="A119" s="16">
        <v>111</v>
      </c>
      <c r="B119" s="17">
        <v>8481801100</v>
      </c>
      <c r="C119" s="18" t="s">
        <v>132</v>
      </c>
      <c r="D119" s="19">
        <v>30</v>
      </c>
      <c r="E119" s="19" t="s">
        <v>46</v>
      </c>
      <c r="F119" s="19">
        <v>3</v>
      </c>
      <c r="G119" s="19" t="s">
        <v>47</v>
      </c>
      <c r="H119" s="20">
        <v>38.2</v>
      </c>
      <c r="I119" s="20">
        <v>36.2</v>
      </c>
      <c r="J119" s="20">
        <v>0.09</v>
      </c>
      <c r="K119" s="19" t="s">
        <v>48</v>
      </c>
      <c r="L119" s="20">
        <v>20.63</v>
      </c>
      <c r="M119" s="20">
        <f t="shared" si="3"/>
        <v>618.9</v>
      </c>
      <c r="N119" s="19" t="s">
        <v>49</v>
      </c>
      <c r="O119" s="19" t="s">
        <v>191</v>
      </c>
      <c r="P119" s="37"/>
    </row>
    <row r="120" spans="1:16">
      <c r="A120" s="16">
        <v>112</v>
      </c>
      <c r="B120" s="17">
        <v>8481801100</v>
      </c>
      <c r="C120" s="18" t="s">
        <v>147</v>
      </c>
      <c r="D120" s="19">
        <v>10</v>
      </c>
      <c r="E120" s="19" t="s">
        <v>46</v>
      </c>
      <c r="F120" s="19">
        <v>1</v>
      </c>
      <c r="G120" s="19" t="s">
        <v>47</v>
      </c>
      <c r="H120" s="20">
        <v>10</v>
      </c>
      <c r="I120" s="20">
        <v>9.6</v>
      </c>
      <c r="J120" s="20">
        <v>0.02</v>
      </c>
      <c r="K120" s="19" t="s">
        <v>48</v>
      </c>
      <c r="L120" s="20">
        <v>15.65</v>
      </c>
      <c r="M120" s="20">
        <f t="shared" si="3"/>
        <v>156.5</v>
      </c>
      <c r="N120" s="19" t="s">
        <v>49</v>
      </c>
      <c r="O120" s="19" t="s">
        <v>192</v>
      </c>
      <c r="P120" s="37"/>
    </row>
    <row r="121" ht="27.6" spans="1:16">
      <c r="A121" s="16">
        <v>113</v>
      </c>
      <c r="B121" s="17">
        <v>8481801100</v>
      </c>
      <c r="C121" s="18" t="s">
        <v>136</v>
      </c>
      <c r="D121" s="19">
        <v>20</v>
      </c>
      <c r="E121" s="19" t="s">
        <v>46</v>
      </c>
      <c r="F121" s="19">
        <v>5</v>
      </c>
      <c r="G121" s="19" t="s">
        <v>47</v>
      </c>
      <c r="H121" s="20">
        <v>106.8</v>
      </c>
      <c r="I121" s="20">
        <v>101.3</v>
      </c>
      <c r="J121" s="20">
        <v>0.46</v>
      </c>
      <c r="K121" s="19" t="s">
        <v>48</v>
      </c>
      <c r="L121" s="20">
        <v>79.16</v>
      </c>
      <c r="M121" s="20">
        <f t="shared" si="3"/>
        <v>1583.2</v>
      </c>
      <c r="N121" s="19" t="s">
        <v>49</v>
      </c>
      <c r="O121" s="19" t="s">
        <v>193</v>
      </c>
      <c r="P121" s="37"/>
    </row>
    <row r="122" spans="1:16">
      <c r="A122" s="16">
        <v>114</v>
      </c>
      <c r="B122" s="17">
        <v>8481801100</v>
      </c>
      <c r="C122" s="18" t="s">
        <v>132</v>
      </c>
      <c r="D122" s="19">
        <v>30</v>
      </c>
      <c r="E122" s="19" t="s">
        <v>46</v>
      </c>
      <c r="F122" s="19">
        <v>3</v>
      </c>
      <c r="G122" s="19" t="s">
        <v>47</v>
      </c>
      <c r="H122" s="20">
        <v>42</v>
      </c>
      <c r="I122" s="20">
        <v>40.3</v>
      </c>
      <c r="J122" s="20">
        <v>0.08</v>
      </c>
      <c r="K122" s="19" t="s">
        <v>48</v>
      </c>
      <c r="L122" s="20">
        <v>23.36</v>
      </c>
      <c r="M122" s="20">
        <f t="shared" si="3"/>
        <v>700.8</v>
      </c>
      <c r="N122" s="19" t="s">
        <v>49</v>
      </c>
      <c r="O122" s="19" t="s">
        <v>194</v>
      </c>
      <c r="P122" s="37"/>
    </row>
    <row r="123" ht="27.6" spans="1:16">
      <c r="A123" s="16">
        <v>115</v>
      </c>
      <c r="B123" s="17">
        <v>8481801100</v>
      </c>
      <c r="C123" s="18" t="s">
        <v>136</v>
      </c>
      <c r="D123" s="19">
        <v>24</v>
      </c>
      <c r="E123" s="19" t="s">
        <v>46</v>
      </c>
      <c r="F123" s="19">
        <v>6</v>
      </c>
      <c r="G123" s="19" t="s">
        <v>47</v>
      </c>
      <c r="H123" s="20">
        <v>121.8</v>
      </c>
      <c r="I123" s="20">
        <v>115.6</v>
      </c>
      <c r="J123" s="20">
        <v>0.5</v>
      </c>
      <c r="K123" s="19" t="s">
        <v>48</v>
      </c>
      <c r="L123" s="20">
        <v>72.2</v>
      </c>
      <c r="M123" s="20">
        <f t="shared" si="3"/>
        <v>1732.8</v>
      </c>
      <c r="N123" s="19" t="s">
        <v>49</v>
      </c>
      <c r="O123" s="19" t="s">
        <v>195</v>
      </c>
      <c r="P123" s="37"/>
    </row>
    <row r="124" spans="1:16">
      <c r="A124" s="16">
        <v>116</v>
      </c>
      <c r="B124" s="17">
        <v>8481801100</v>
      </c>
      <c r="C124" s="18" t="s">
        <v>147</v>
      </c>
      <c r="D124" s="19">
        <v>60</v>
      </c>
      <c r="E124" s="19" t="s">
        <v>46</v>
      </c>
      <c r="F124" s="19">
        <v>6</v>
      </c>
      <c r="G124" s="19" t="s">
        <v>47</v>
      </c>
      <c r="H124" s="20">
        <v>74.7</v>
      </c>
      <c r="I124" s="20">
        <v>69.3</v>
      </c>
      <c r="J124" s="20">
        <v>0.33</v>
      </c>
      <c r="K124" s="19" t="s">
        <v>48</v>
      </c>
      <c r="L124" s="20">
        <v>13.73</v>
      </c>
      <c r="M124" s="20">
        <f t="shared" si="3"/>
        <v>823.8</v>
      </c>
      <c r="N124" s="19" t="s">
        <v>49</v>
      </c>
      <c r="O124" s="19" t="s">
        <v>196</v>
      </c>
      <c r="P124" s="37"/>
    </row>
    <row r="125" spans="1:16">
      <c r="A125" s="16">
        <v>117</v>
      </c>
      <c r="B125" s="17">
        <v>8481801100</v>
      </c>
      <c r="C125" s="18" t="s">
        <v>147</v>
      </c>
      <c r="D125" s="19">
        <v>70</v>
      </c>
      <c r="E125" s="19" t="s">
        <v>46</v>
      </c>
      <c r="F125" s="19">
        <v>7</v>
      </c>
      <c r="G125" s="19" t="s">
        <v>47</v>
      </c>
      <c r="H125" s="20">
        <v>78.8</v>
      </c>
      <c r="I125" s="20">
        <v>73.9</v>
      </c>
      <c r="J125" s="20">
        <v>0.28</v>
      </c>
      <c r="K125" s="19" t="s">
        <v>48</v>
      </c>
      <c r="L125" s="20">
        <v>13.41</v>
      </c>
      <c r="M125" s="20">
        <f t="shared" si="3"/>
        <v>938.7</v>
      </c>
      <c r="N125" s="19" t="s">
        <v>49</v>
      </c>
      <c r="O125" s="19" t="s">
        <v>197</v>
      </c>
      <c r="P125" s="37"/>
    </row>
    <row r="126" spans="1:16">
      <c r="A126" s="16">
        <v>118</v>
      </c>
      <c r="B126" s="17">
        <v>8481801100</v>
      </c>
      <c r="C126" s="18" t="s">
        <v>147</v>
      </c>
      <c r="D126" s="19">
        <v>50</v>
      </c>
      <c r="E126" s="19" t="s">
        <v>46</v>
      </c>
      <c r="F126" s="19">
        <v>5</v>
      </c>
      <c r="G126" s="19" t="s">
        <v>47</v>
      </c>
      <c r="H126" s="20">
        <v>59.3</v>
      </c>
      <c r="I126" s="20">
        <v>55.8</v>
      </c>
      <c r="J126" s="20">
        <v>0.2</v>
      </c>
      <c r="K126" s="19" t="s">
        <v>48</v>
      </c>
      <c r="L126" s="20">
        <v>13.63</v>
      </c>
      <c r="M126" s="20">
        <f t="shared" si="3"/>
        <v>681.5</v>
      </c>
      <c r="N126" s="19" t="s">
        <v>49</v>
      </c>
      <c r="O126" s="19" t="s">
        <v>198</v>
      </c>
      <c r="P126" s="37"/>
    </row>
    <row r="127" spans="1:16">
      <c r="A127" s="16">
        <v>119</v>
      </c>
      <c r="B127" s="17">
        <v>8481801100</v>
      </c>
      <c r="C127" s="18" t="s">
        <v>132</v>
      </c>
      <c r="D127" s="19">
        <v>70</v>
      </c>
      <c r="E127" s="19" t="s">
        <v>46</v>
      </c>
      <c r="F127" s="19">
        <v>7</v>
      </c>
      <c r="G127" s="19" t="s">
        <v>47</v>
      </c>
      <c r="H127" s="20">
        <v>79.7</v>
      </c>
      <c r="I127" s="20">
        <v>75.7</v>
      </c>
      <c r="J127" s="20">
        <v>0.2</v>
      </c>
      <c r="K127" s="19" t="s">
        <v>48</v>
      </c>
      <c r="L127" s="20">
        <v>14.33</v>
      </c>
      <c r="M127" s="20">
        <f t="shared" si="3"/>
        <v>1003.1</v>
      </c>
      <c r="N127" s="19" t="s">
        <v>49</v>
      </c>
      <c r="O127" s="19" t="s">
        <v>199</v>
      </c>
      <c r="P127" s="37"/>
    </row>
    <row r="128" spans="1:16">
      <c r="A128" s="16">
        <v>120</v>
      </c>
      <c r="B128" s="17">
        <v>8481801100</v>
      </c>
      <c r="C128" s="18" t="s">
        <v>147</v>
      </c>
      <c r="D128" s="19">
        <v>50</v>
      </c>
      <c r="E128" s="19" t="s">
        <v>46</v>
      </c>
      <c r="F128" s="19">
        <v>5</v>
      </c>
      <c r="G128" s="19" t="s">
        <v>47</v>
      </c>
      <c r="H128" s="20">
        <v>59.8</v>
      </c>
      <c r="I128" s="20">
        <v>56.3</v>
      </c>
      <c r="J128" s="20">
        <v>0.2</v>
      </c>
      <c r="K128" s="19" t="s">
        <v>48</v>
      </c>
      <c r="L128" s="20">
        <v>13.63</v>
      </c>
      <c r="M128" s="20">
        <f t="shared" ref="M128:M152" si="4">ROUND(L128*D128,2)</f>
        <v>681.5</v>
      </c>
      <c r="N128" s="19" t="s">
        <v>49</v>
      </c>
      <c r="O128" s="19" t="s">
        <v>200</v>
      </c>
      <c r="P128" s="37"/>
    </row>
    <row r="129" spans="1:16">
      <c r="A129" s="16">
        <v>121</v>
      </c>
      <c r="B129" s="17">
        <v>8481801100</v>
      </c>
      <c r="C129" s="18" t="s">
        <v>147</v>
      </c>
      <c r="D129" s="19">
        <v>30</v>
      </c>
      <c r="E129" s="19" t="s">
        <v>46</v>
      </c>
      <c r="F129" s="19">
        <v>3</v>
      </c>
      <c r="G129" s="19" t="s">
        <v>47</v>
      </c>
      <c r="H129" s="20">
        <v>32.6</v>
      </c>
      <c r="I129" s="20">
        <v>30.5</v>
      </c>
      <c r="J129" s="20">
        <v>0.12</v>
      </c>
      <c r="K129" s="19" t="s">
        <v>48</v>
      </c>
      <c r="L129" s="20">
        <v>12.6</v>
      </c>
      <c r="M129" s="20">
        <f t="shared" si="4"/>
        <v>378</v>
      </c>
      <c r="N129" s="19" t="s">
        <v>49</v>
      </c>
      <c r="O129" s="19" t="s">
        <v>201</v>
      </c>
      <c r="P129" s="37"/>
    </row>
    <row r="130" spans="1:16">
      <c r="A130" s="16">
        <v>122</v>
      </c>
      <c r="B130" s="17">
        <v>8481801100</v>
      </c>
      <c r="C130" s="18" t="s">
        <v>147</v>
      </c>
      <c r="D130" s="19">
        <v>100</v>
      </c>
      <c r="E130" s="19" t="s">
        <v>46</v>
      </c>
      <c r="F130" s="19">
        <v>10</v>
      </c>
      <c r="G130" s="19" t="s">
        <v>47</v>
      </c>
      <c r="H130" s="20">
        <v>101.8</v>
      </c>
      <c r="I130" s="20">
        <v>95.6</v>
      </c>
      <c r="J130" s="20">
        <v>0.34</v>
      </c>
      <c r="K130" s="19" t="s">
        <v>48</v>
      </c>
      <c r="L130" s="20">
        <v>13.06</v>
      </c>
      <c r="M130" s="20">
        <f t="shared" si="4"/>
        <v>1306</v>
      </c>
      <c r="N130" s="19" t="s">
        <v>49</v>
      </c>
      <c r="O130" s="19" t="s">
        <v>202</v>
      </c>
      <c r="P130" s="37"/>
    </row>
    <row r="131" spans="1:16">
      <c r="A131" s="16">
        <v>123</v>
      </c>
      <c r="B131" s="17">
        <v>8481801100</v>
      </c>
      <c r="C131" s="18" t="s">
        <v>134</v>
      </c>
      <c r="D131" s="19">
        <v>100</v>
      </c>
      <c r="E131" s="19" t="s">
        <v>46</v>
      </c>
      <c r="F131" s="19">
        <v>10</v>
      </c>
      <c r="G131" s="19" t="s">
        <v>47</v>
      </c>
      <c r="H131" s="20">
        <v>152.4</v>
      </c>
      <c r="I131" s="20">
        <v>144.1</v>
      </c>
      <c r="J131" s="20">
        <v>0.49</v>
      </c>
      <c r="K131" s="19" t="s">
        <v>48</v>
      </c>
      <c r="L131" s="20">
        <v>17.66</v>
      </c>
      <c r="M131" s="20">
        <f t="shared" si="4"/>
        <v>1766</v>
      </c>
      <c r="N131" s="19" t="s">
        <v>49</v>
      </c>
      <c r="O131" s="19" t="s">
        <v>203</v>
      </c>
      <c r="P131" s="37"/>
    </row>
    <row r="132" spans="1:16">
      <c r="A132" s="16">
        <v>124</v>
      </c>
      <c r="B132" s="17">
        <v>8481801100</v>
      </c>
      <c r="C132" s="18" t="s">
        <v>134</v>
      </c>
      <c r="D132" s="19">
        <v>190</v>
      </c>
      <c r="E132" s="19" t="s">
        <v>46</v>
      </c>
      <c r="F132" s="19">
        <v>19</v>
      </c>
      <c r="G132" s="19" t="s">
        <v>47</v>
      </c>
      <c r="H132" s="20">
        <v>303.1</v>
      </c>
      <c r="I132" s="20">
        <v>287.4</v>
      </c>
      <c r="J132" s="20">
        <v>0.94</v>
      </c>
      <c r="K132" s="19" t="s">
        <v>48</v>
      </c>
      <c r="L132" s="20">
        <v>17.84</v>
      </c>
      <c r="M132" s="20">
        <f t="shared" si="4"/>
        <v>3389.6</v>
      </c>
      <c r="N132" s="19" t="s">
        <v>49</v>
      </c>
      <c r="O132" s="19" t="s">
        <v>204</v>
      </c>
      <c r="P132" s="37"/>
    </row>
    <row r="133" spans="1:16">
      <c r="A133" s="16">
        <v>125</v>
      </c>
      <c r="B133" s="17">
        <v>8481801100</v>
      </c>
      <c r="C133" s="18" t="s">
        <v>147</v>
      </c>
      <c r="D133" s="19">
        <v>50</v>
      </c>
      <c r="E133" s="19" t="s">
        <v>46</v>
      </c>
      <c r="F133" s="19">
        <v>5</v>
      </c>
      <c r="G133" s="19" t="s">
        <v>47</v>
      </c>
      <c r="H133" s="20">
        <v>46.5</v>
      </c>
      <c r="I133" s="20">
        <v>43.5</v>
      </c>
      <c r="J133" s="20">
        <v>0.15</v>
      </c>
      <c r="K133" s="19" t="s">
        <v>48</v>
      </c>
      <c r="L133" s="20">
        <v>11.13</v>
      </c>
      <c r="M133" s="20">
        <f t="shared" si="4"/>
        <v>556.5</v>
      </c>
      <c r="N133" s="19" t="s">
        <v>49</v>
      </c>
      <c r="O133" s="19" t="s">
        <v>205</v>
      </c>
      <c r="P133" s="37"/>
    </row>
    <row r="134" spans="1:16">
      <c r="A134" s="16">
        <v>126</v>
      </c>
      <c r="B134" s="17">
        <v>8481801100</v>
      </c>
      <c r="C134" s="18" t="s">
        <v>147</v>
      </c>
      <c r="D134" s="19">
        <v>50</v>
      </c>
      <c r="E134" s="19" t="s">
        <v>46</v>
      </c>
      <c r="F134" s="19">
        <v>5</v>
      </c>
      <c r="G134" s="19" t="s">
        <v>47</v>
      </c>
      <c r="H134" s="20">
        <v>69.2</v>
      </c>
      <c r="I134" s="20">
        <v>64.3</v>
      </c>
      <c r="J134" s="20">
        <v>0.31</v>
      </c>
      <c r="K134" s="19" t="s">
        <v>48</v>
      </c>
      <c r="L134" s="20">
        <v>16.93</v>
      </c>
      <c r="M134" s="20">
        <f t="shared" si="4"/>
        <v>846.5</v>
      </c>
      <c r="N134" s="19" t="s">
        <v>49</v>
      </c>
      <c r="O134" s="19" t="s">
        <v>206</v>
      </c>
      <c r="P134" s="37"/>
    </row>
    <row r="135" spans="1:16">
      <c r="A135" s="16">
        <v>127</v>
      </c>
      <c r="B135" s="17">
        <v>8481801100</v>
      </c>
      <c r="C135" s="18" t="s">
        <v>147</v>
      </c>
      <c r="D135" s="19">
        <v>50</v>
      </c>
      <c r="E135" s="19" t="s">
        <v>46</v>
      </c>
      <c r="F135" s="19">
        <v>5</v>
      </c>
      <c r="G135" s="19" t="s">
        <v>47</v>
      </c>
      <c r="H135" s="20">
        <v>73.8</v>
      </c>
      <c r="I135" s="20">
        <v>70.1</v>
      </c>
      <c r="J135" s="20">
        <v>0.23</v>
      </c>
      <c r="K135" s="19" t="s">
        <v>48</v>
      </c>
      <c r="L135" s="20">
        <v>13.93</v>
      </c>
      <c r="M135" s="20">
        <f t="shared" si="4"/>
        <v>696.5</v>
      </c>
      <c r="N135" s="19" t="s">
        <v>49</v>
      </c>
      <c r="O135" s="19" t="s">
        <v>207</v>
      </c>
      <c r="P135" s="37"/>
    </row>
    <row r="136" spans="1:16">
      <c r="A136" s="16">
        <v>128</v>
      </c>
      <c r="B136" s="17">
        <v>8481801100</v>
      </c>
      <c r="C136" s="18" t="s">
        <v>147</v>
      </c>
      <c r="D136" s="19">
        <v>30</v>
      </c>
      <c r="E136" s="19" t="s">
        <v>46</v>
      </c>
      <c r="F136" s="19">
        <v>3</v>
      </c>
      <c r="G136" s="19" t="s">
        <v>47</v>
      </c>
      <c r="H136" s="20">
        <v>52.4</v>
      </c>
      <c r="I136" s="20">
        <v>49.7</v>
      </c>
      <c r="J136" s="20">
        <v>0.18</v>
      </c>
      <c r="K136" s="19" t="s">
        <v>48</v>
      </c>
      <c r="L136" s="20">
        <v>18.71</v>
      </c>
      <c r="M136" s="20">
        <f t="shared" si="4"/>
        <v>561.3</v>
      </c>
      <c r="N136" s="19" t="s">
        <v>49</v>
      </c>
      <c r="O136" s="19" t="s">
        <v>208</v>
      </c>
      <c r="P136" s="37"/>
    </row>
    <row r="137" spans="1:16">
      <c r="A137" s="16">
        <v>129</v>
      </c>
      <c r="B137" s="17">
        <v>8481801100</v>
      </c>
      <c r="C137" s="18" t="s">
        <v>147</v>
      </c>
      <c r="D137" s="19">
        <v>50</v>
      </c>
      <c r="E137" s="19" t="s">
        <v>46</v>
      </c>
      <c r="F137" s="19">
        <v>5</v>
      </c>
      <c r="G137" s="19" t="s">
        <v>47</v>
      </c>
      <c r="H137" s="20">
        <v>87.3</v>
      </c>
      <c r="I137" s="20">
        <v>82.8</v>
      </c>
      <c r="J137" s="20">
        <v>0.29</v>
      </c>
      <c r="K137" s="19" t="s">
        <v>48</v>
      </c>
      <c r="L137" s="20">
        <v>16.32</v>
      </c>
      <c r="M137" s="20">
        <f t="shared" si="4"/>
        <v>816</v>
      </c>
      <c r="N137" s="19" t="s">
        <v>49</v>
      </c>
      <c r="O137" s="19" t="s">
        <v>209</v>
      </c>
      <c r="P137" s="37"/>
    </row>
    <row r="138" spans="1:16">
      <c r="A138" s="16">
        <v>130</v>
      </c>
      <c r="B138" s="17">
        <v>8481801100</v>
      </c>
      <c r="C138" s="18" t="s">
        <v>132</v>
      </c>
      <c r="D138" s="19">
        <v>150</v>
      </c>
      <c r="E138" s="19" t="s">
        <v>46</v>
      </c>
      <c r="F138" s="19">
        <v>15</v>
      </c>
      <c r="G138" s="19" t="s">
        <v>47</v>
      </c>
      <c r="H138" s="20">
        <v>177.8</v>
      </c>
      <c r="I138" s="20">
        <v>168</v>
      </c>
      <c r="J138" s="20">
        <v>0.46</v>
      </c>
      <c r="K138" s="19" t="s">
        <v>48</v>
      </c>
      <c r="L138" s="20">
        <v>11.83</v>
      </c>
      <c r="M138" s="20">
        <f t="shared" si="4"/>
        <v>1774.5</v>
      </c>
      <c r="N138" s="19" t="s">
        <v>49</v>
      </c>
      <c r="O138" s="19" t="s">
        <v>210</v>
      </c>
      <c r="P138" s="37"/>
    </row>
    <row r="139" ht="27.6" spans="1:16">
      <c r="A139" s="16">
        <v>131</v>
      </c>
      <c r="B139" s="17">
        <v>8481801100</v>
      </c>
      <c r="C139" s="18" t="s">
        <v>136</v>
      </c>
      <c r="D139" s="19">
        <v>16</v>
      </c>
      <c r="E139" s="19" t="s">
        <v>46</v>
      </c>
      <c r="F139" s="19">
        <v>4</v>
      </c>
      <c r="G139" s="19" t="s">
        <v>47</v>
      </c>
      <c r="H139" s="20">
        <v>76.1</v>
      </c>
      <c r="I139" s="20">
        <v>71.7</v>
      </c>
      <c r="J139" s="20">
        <v>0.37</v>
      </c>
      <c r="K139" s="19" t="s">
        <v>48</v>
      </c>
      <c r="L139" s="20">
        <v>59.73</v>
      </c>
      <c r="M139" s="20">
        <f t="shared" si="4"/>
        <v>955.68</v>
      </c>
      <c r="N139" s="19" t="s">
        <v>49</v>
      </c>
      <c r="O139" s="19" t="s">
        <v>211</v>
      </c>
      <c r="P139" s="37"/>
    </row>
    <row r="140" ht="27.6" spans="1:16">
      <c r="A140" s="16">
        <v>132</v>
      </c>
      <c r="B140" s="17">
        <v>8481801100</v>
      </c>
      <c r="C140" s="18" t="s">
        <v>136</v>
      </c>
      <c r="D140" s="19">
        <v>40</v>
      </c>
      <c r="E140" s="19" t="s">
        <v>46</v>
      </c>
      <c r="F140" s="19">
        <v>10</v>
      </c>
      <c r="G140" s="19" t="s">
        <v>47</v>
      </c>
      <c r="H140" s="20">
        <v>221.2</v>
      </c>
      <c r="I140" s="20">
        <v>207.9</v>
      </c>
      <c r="J140" s="20">
        <v>1.28</v>
      </c>
      <c r="K140" s="19" t="s">
        <v>48</v>
      </c>
      <c r="L140" s="20">
        <v>71.12</v>
      </c>
      <c r="M140" s="20">
        <f t="shared" si="4"/>
        <v>2844.8</v>
      </c>
      <c r="N140" s="19" t="s">
        <v>49</v>
      </c>
      <c r="O140" s="19" t="s">
        <v>212</v>
      </c>
      <c r="P140" s="37"/>
    </row>
    <row r="141" ht="27.6" spans="1:16">
      <c r="A141" s="16">
        <v>133</v>
      </c>
      <c r="B141" s="17">
        <v>8481801100</v>
      </c>
      <c r="C141" s="18" t="s">
        <v>136</v>
      </c>
      <c r="D141" s="19">
        <v>24</v>
      </c>
      <c r="E141" s="19" t="s">
        <v>46</v>
      </c>
      <c r="F141" s="19">
        <v>6</v>
      </c>
      <c r="G141" s="19" t="s">
        <v>47</v>
      </c>
      <c r="H141" s="20">
        <v>96.6</v>
      </c>
      <c r="I141" s="20">
        <v>88.6</v>
      </c>
      <c r="J141" s="20">
        <v>0.77</v>
      </c>
      <c r="K141" s="19" t="s">
        <v>48</v>
      </c>
      <c r="L141" s="20">
        <v>40.04</v>
      </c>
      <c r="M141" s="20">
        <f t="shared" si="4"/>
        <v>960.96</v>
      </c>
      <c r="N141" s="19" t="s">
        <v>49</v>
      </c>
      <c r="O141" s="19" t="s">
        <v>213</v>
      </c>
      <c r="P141" s="37"/>
    </row>
    <row r="142" spans="1:16">
      <c r="A142" s="16">
        <v>134</v>
      </c>
      <c r="B142" s="17">
        <v>8481801100</v>
      </c>
      <c r="C142" s="18" t="s">
        <v>214</v>
      </c>
      <c r="D142" s="19">
        <v>150</v>
      </c>
      <c r="E142" s="19" t="s">
        <v>46</v>
      </c>
      <c r="F142" s="19">
        <v>15</v>
      </c>
      <c r="G142" s="19" t="s">
        <v>47</v>
      </c>
      <c r="H142" s="20">
        <v>149.3</v>
      </c>
      <c r="I142" s="20">
        <v>142</v>
      </c>
      <c r="J142" s="20">
        <v>0.38</v>
      </c>
      <c r="K142" s="19" t="s">
        <v>48</v>
      </c>
      <c r="L142" s="20">
        <v>8.88</v>
      </c>
      <c r="M142" s="20">
        <f t="shared" si="4"/>
        <v>1332</v>
      </c>
      <c r="N142" s="19" t="s">
        <v>49</v>
      </c>
      <c r="O142" s="19" t="s">
        <v>215</v>
      </c>
      <c r="P142" s="37"/>
    </row>
    <row r="143" spans="1:16">
      <c r="A143" s="16">
        <v>135</v>
      </c>
      <c r="B143" s="17">
        <v>8481801100</v>
      </c>
      <c r="C143" s="18" t="s">
        <v>216</v>
      </c>
      <c r="D143" s="19">
        <v>250</v>
      </c>
      <c r="E143" s="19" t="s">
        <v>46</v>
      </c>
      <c r="F143" s="19">
        <v>25</v>
      </c>
      <c r="G143" s="19" t="s">
        <v>47</v>
      </c>
      <c r="H143" s="20">
        <v>582.5</v>
      </c>
      <c r="I143" s="20">
        <v>555</v>
      </c>
      <c r="J143" s="20">
        <v>1.73</v>
      </c>
      <c r="K143" s="19" t="s">
        <v>48</v>
      </c>
      <c r="L143" s="20">
        <v>24.7</v>
      </c>
      <c r="M143" s="20">
        <f t="shared" si="4"/>
        <v>6175</v>
      </c>
      <c r="N143" s="19" t="s">
        <v>49</v>
      </c>
      <c r="O143" s="19" t="s">
        <v>217</v>
      </c>
      <c r="P143" s="37"/>
    </row>
    <row r="144" spans="1:16">
      <c r="A144" s="16">
        <v>136</v>
      </c>
      <c r="B144" s="17">
        <v>8481801100</v>
      </c>
      <c r="C144" s="18" t="s">
        <v>216</v>
      </c>
      <c r="D144" s="19">
        <v>150</v>
      </c>
      <c r="E144" s="19" t="s">
        <v>46</v>
      </c>
      <c r="F144" s="19">
        <v>15</v>
      </c>
      <c r="G144" s="19" t="s">
        <v>47</v>
      </c>
      <c r="H144" s="20">
        <v>150.9</v>
      </c>
      <c r="I144" s="20">
        <v>143.6</v>
      </c>
      <c r="J144" s="20">
        <v>0.35</v>
      </c>
      <c r="K144" s="19" t="s">
        <v>48</v>
      </c>
      <c r="L144" s="20">
        <v>9.26</v>
      </c>
      <c r="M144" s="20">
        <f t="shared" si="4"/>
        <v>1389</v>
      </c>
      <c r="N144" s="19" t="s">
        <v>49</v>
      </c>
      <c r="O144" s="19" t="s">
        <v>218</v>
      </c>
      <c r="P144" s="37"/>
    </row>
    <row r="145" spans="1:16">
      <c r="A145" s="16">
        <v>137</v>
      </c>
      <c r="B145" s="17">
        <v>8481801100</v>
      </c>
      <c r="C145" s="18" t="s">
        <v>216</v>
      </c>
      <c r="D145" s="19">
        <v>50</v>
      </c>
      <c r="E145" s="19" t="s">
        <v>46</v>
      </c>
      <c r="F145" s="19">
        <v>5</v>
      </c>
      <c r="G145" s="19" t="s">
        <v>47</v>
      </c>
      <c r="H145" s="20">
        <v>51.5</v>
      </c>
      <c r="I145" s="20">
        <v>48.5</v>
      </c>
      <c r="J145" s="20">
        <v>0.14</v>
      </c>
      <c r="K145" s="19" t="s">
        <v>48</v>
      </c>
      <c r="L145" s="20">
        <v>9.42</v>
      </c>
      <c r="M145" s="20">
        <f t="shared" si="4"/>
        <v>471</v>
      </c>
      <c r="N145" s="19" t="s">
        <v>49</v>
      </c>
      <c r="O145" s="19" t="s">
        <v>219</v>
      </c>
      <c r="P145" s="37"/>
    </row>
    <row r="146" spans="1:16">
      <c r="A146" s="16">
        <v>138</v>
      </c>
      <c r="B146" s="17">
        <v>8481801100</v>
      </c>
      <c r="C146" s="18" t="s">
        <v>214</v>
      </c>
      <c r="D146" s="19">
        <v>100</v>
      </c>
      <c r="E146" s="19" t="s">
        <v>46</v>
      </c>
      <c r="F146" s="19">
        <v>10</v>
      </c>
      <c r="G146" s="19" t="s">
        <v>47</v>
      </c>
      <c r="H146" s="20">
        <v>104</v>
      </c>
      <c r="I146" s="20">
        <v>99.1</v>
      </c>
      <c r="J146" s="20">
        <v>0.25</v>
      </c>
      <c r="K146" s="19" t="s">
        <v>48</v>
      </c>
      <c r="L146" s="20">
        <v>10.12</v>
      </c>
      <c r="M146" s="20">
        <f t="shared" si="4"/>
        <v>1012</v>
      </c>
      <c r="N146" s="19" t="s">
        <v>49</v>
      </c>
      <c r="O146" s="19" t="s">
        <v>220</v>
      </c>
      <c r="P146" s="37"/>
    </row>
    <row r="147" ht="27.6" spans="1:16">
      <c r="A147" s="16">
        <v>139</v>
      </c>
      <c r="B147" s="17">
        <v>8481801100</v>
      </c>
      <c r="C147" s="18" t="s">
        <v>221</v>
      </c>
      <c r="D147" s="19">
        <v>104</v>
      </c>
      <c r="E147" s="19" t="s">
        <v>46</v>
      </c>
      <c r="F147" s="19">
        <v>26</v>
      </c>
      <c r="G147" s="19" t="s">
        <v>47</v>
      </c>
      <c r="H147" s="20">
        <v>599.3</v>
      </c>
      <c r="I147" s="20">
        <v>553.6</v>
      </c>
      <c r="J147" s="20">
        <v>5.07</v>
      </c>
      <c r="K147" s="19" t="s">
        <v>48</v>
      </c>
      <c r="L147" s="20">
        <v>44.42</v>
      </c>
      <c r="M147" s="20">
        <f t="shared" si="4"/>
        <v>4619.68</v>
      </c>
      <c r="N147" s="19" t="s">
        <v>49</v>
      </c>
      <c r="O147" s="19" t="s">
        <v>222</v>
      </c>
      <c r="P147" s="37"/>
    </row>
    <row r="148" spans="1:16">
      <c r="A148" s="16">
        <v>140</v>
      </c>
      <c r="B148" s="17">
        <v>8481801100</v>
      </c>
      <c r="C148" s="18" t="s">
        <v>214</v>
      </c>
      <c r="D148" s="19">
        <v>50</v>
      </c>
      <c r="E148" s="19" t="s">
        <v>46</v>
      </c>
      <c r="F148" s="19">
        <v>5</v>
      </c>
      <c r="G148" s="19" t="s">
        <v>47</v>
      </c>
      <c r="H148" s="20">
        <v>55</v>
      </c>
      <c r="I148" s="20">
        <v>52.6</v>
      </c>
      <c r="J148" s="20">
        <v>0.13</v>
      </c>
      <c r="K148" s="19" t="s">
        <v>48</v>
      </c>
      <c r="L148" s="20">
        <v>13.22</v>
      </c>
      <c r="M148" s="20">
        <f t="shared" si="4"/>
        <v>661</v>
      </c>
      <c r="N148" s="19" t="s">
        <v>49</v>
      </c>
      <c r="O148" s="19" t="s">
        <v>223</v>
      </c>
      <c r="P148" s="37"/>
    </row>
    <row r="149" spans="1:16">
      <c r="A149" s="16">
        <v>141</v>
      </c>
      <c r="B149" s="17">
        <v>8481801100</v>
      </c>
      <c r="C149" s="18" t="s">
        <v>214</v>
      </c>
      <c r="D149" s="19">
        <v>50</v>
      </c>
      <c r="E149" s="19" t="s">
        <v>46</v>
      </c>
      <c r="F149" s="19">
        <v>5</v>
      </c>
      <c r="G149" s="19" t="s">
        <v>47</v>
      </c>
      <c r="H149" s="20">
        <v>51.8</v>
      </c>
      <c r="I149" s="20">
        <v>49.4</v>
      </c>
      <c r="J149" s="20">
        <v>0.13</v>
      </c>
      <c r="K149" s="19" t="s">
        <v>48</v>
      </c>
      <c r="L149" s="20">
        <v>13.04</v>
      </c>
      <c r="M149" s="20">
        <f t="shared" si="4"/>
        <v>652</v>
      </c>
      <c r="N149" s="19" t="s">
        <v>49</v>
      </c>
      <c r="O149" s="19" t="s">
        <v>224</v>
      </c>
      <c r="P149" s="37"/>
    </row>
    <row r="150" spans="1:16">
      <c r="A150" s="16">
        <v>142</v>
      </c>
      <c r="B150" s="17">
        <v>8481801100</v>
      </c>
      <c r="C150" s="18" t="s">
        <v>225</v>
      </c>
      <c r="D150" s="19">
        <v>30</v>
      </c>
      <c r="E150" s="19" t="s">
        <v>46</v>
      </c>
      <c r="F150" s="19">
        <v>3</v>
      </c>
      <c r="G150" s="19" t="s">
        <v>47</v>
      </c>
      <c r="H150" s="20">
        <v>73.2</v>
      </c>
      <c r="I150" s="20">
        <v>70.4</v>
      </c>
      <c r="J150" s="20">
        <v>0.17</v>
      </c>
      <c r="K150" s="19" t="s">
        <v>48</v>
      </c>
      <c r="L150" s="20">
        <v>36.53</v>
      </c>
      <c r="M150" s="20">
        <f t="shared" si="4"/>
        <v>1095.9</v>
      </c>
      <c r="N150" s="19" t="s">
        <v>49</v>
      </c>
      <c r="O150" s="19" t="s">
        <v>226</v>
      </c>
      <c r="P150" s="37"/>
    </row>
    <row r="151" spans="1:16">
      <c r="A151" s="16">
        <v>143</v>
      </c>
      <c r="B151" s="17">
        <v>8481801100</v>
      </c>
      <c r="C151" s="18" t="s">
        <v>216</v>
      </c>
      <c r="D151" s="19">
        <v>90</v>
      </c>
      <c r="E151" s="19" t="s">
        <v>46</v>
      </c>
      <c r="F151" s="19">
        <v>9</v>
      </c>
      <c r="G151" s="19" t="s">
        <v>47</v>
      </c>
      <c r="H151" s="20">
        <v>154.8</v>
      </c>
      <c r="I151" s="20">
        <v>148.5</v>
      </c>
      <c r="J151" s="20">
        <v>0.35</v>
      </c>
      <c r="K151" s="19" t="s">
        <v>48</v>
      </c>
      <c r="L151" s="20">
        <v>11.12</v>
      </c>
      <c r="M151" s="20">
        <f t="shared" si="4"/>
        <v>1000.8</v>
      </c>
      <c r="N151" s="19" t="s">
        <v>49</v>
      </c>
      <c r="O151" s="19" t="s">
        <v>227</v>
      </c>
      <c r="P151" s="37"/>
    </row>
    <row r="152" spans="1:16">
      <c r="A152" s="16">
        <v>144</v>
      </c>
      <c r="B152" s="17">
        <v>8481801100</v>
      </c>
      <c r="C152" s="18" t="s">
        <v>216</v>
      </c>
      <c r="D152" s="19">
        <v>60</v>
      </c>
      <c r="E152" s="19" t="s">
        <v>46</v>
      </c>
      <c r="F152" s="19">
        <v>6</v>
      </c>
      <c r="G152" s="19" t="s">
        <v>47</v>
      </c>
      <c r="H152" s="20">
        <v>81.4</v>
      </c>
      <c r="I152" s="20">
        <v>78.1</v>
      </c>
      <c r="J152" s="20">
        <v>0.18</v>
      </c>
      <c r="K152" s="19" t="s">
        <v>48</v>
      </c>
      <c r="L152" s="20">
        <v>9.3</v>
      </c>
      <c r="M152" s="20">
        <f t="shared" si="4"/>
        <v>558</v>
      </c>
      <c r="N152" s="19" t="s">
        <v>49</v>
      </c>
      <c r="O152" s="19" t="s">
        <v>228</v>
      </c>
      <c r="P152" s="37"/>
    </row>
    <row r="153" spans="1:16">
      <c r="A153" s="16">
        <v>145</v>
      </c>
      <c r="B153" s="17">
        <v>8481801100</v>
      </c>
      <c r="C153" s="18" t="s">
        <v>216</v>
      </c>
      <c r="D153" s="19">
        <v>150</v>
      </c>
      <c r="E153" s="19" t="s">
        <v>46</v>
      </c>
      <c r="F153" s="19">
        <v>15</v>
      </c>
      <c r="G153" s="19" t="s">
        <v>47</v>
      </c>
      <c r="H153" s="20">
        <v>225</v>
      </c>
      <c r="I153" s="20">
        <v>211.3</v>
      </c>
      <c r="J153" s="20">
        <v>0.87</v>
      </c>
      <c r="K153" s="19" t="s">
        <v>48</v>
      </c>
      <c r="L153" s="20">
        <v>9.42</v>
      </c>
      <c r="M153" s="20">
        <f t="shared" ref="M153:M184" si="5">ROUND(L153*D153,2)</f>
        <v>1413</v>
      </c>
      <c r="N153" s="19" t="s">
        <v>49</v>
      </c>
      <c r="O153" s="19" t="s">
        <v>229</v>
      </c>
      <c r="P153" s="37"/>
    </row>
    <row r="154" spans="1:16">
      <c r="A154" s="16">
        <v>146</v>
      </c>
      <c r="B154" s="17">
        <v>8481801100</v>
      </c>
      <c r="C154" s="18" t="s">
        <v>230</v>
      </c>
      <c r="D154" s="19">
        <v>100</v>
      </c>
      <c r="E154" s="19" t="s">
        <v>46</v>
      </c>
      <c r="F154" s="19">
        <v>10</v>
      </c>
      <c r="G154" s="19" t="s">
        <v>47</v>
      </c>
      <c r="H154" s="20">
        <v>118</v>
      </c>
      <c r="I154" s="20">
        <v>109.7</v>
      </c>
      <c r="J154" s="20">
        <v>0.49</v>
      </c>
      <c r="K154" s="19" t="s">
        <v>48</v>
      </c>
      <c r="L154" s="20">
        <v>12.72</v>
      </c>
      <c r="M154" s="20">
        <f t="shared" si="5"/>
        <v>1272</v>
      </c>
      <c r="N154" s="19" t="s">
        <v>49</v>
      </c>
      <c r="O154" s="19" t="s">
        <v>231</v>
      </c>
      <c r="P154" s="37"/>
    </row>
    <row r="155" spans="1:16">
      <c r="A155" s="16">
        <v>147</v>
      </c>
      <c r="B155" s="17">
        <v>8481801100</v>
      </c>
      <c r="C155" s="18" t="s">
        <v>230</v>
      </c>
      <c r="D155" s="19">
        <v>90</v>
      </c>
      <c r="E155" s="19" t="s">
        <v>46</v>
      </c>
      <c r="F155" s="19">
        <v>9</v>
      </c>
      <c r="G155" s="19" t="s">
        <v>47</v>
      </c>
      <c r="H155" s="20">
        <v>106.2</v>
      </c>
      <c r="I155" s="20">
        <v>98.8</v>
      </c>
      <c r="J155" s="20">
        <v>0.44</v>
      </c>
      <c r="K155" s="19" t="s">
        <v>48</v>
      </c>
      <c r="L155" s="20">
        <v>11.62</v>
      </c>
      <c r="M155" s="20">
        <f t="shared" si="5"/>
        <v>1045.8</v>
      </c>
      <c r="N155" s="19" t="s">
        <v>49</v>
      </c>
      <c r="O155" s="19" t="s">
        <v>232</v>
      </c>
      <c r="P155" s="37"/>
    </row>
    <row r="156" spans="1:16">
      <c r="A156" s="16">
        <v>148</v>
      </c>
      <c r="B156" s="17">
        <v>8481801100</v>
      </c>
      <c r="C156" s="18" t="s">
        <v>230</v>
      </c>
      <c r="D156" s="19">
        <v>80</v>
      </c>
      <c r="E156" s="19" t="s">
        <v>46</v>
      </c>
      <c r="F156" s="19">
        <v>8</v>
      </c>
      <c r="G156" s="19" t="s">
        <v>47</v>
      </c>
      <c r="H156" s="20">
        <v>94.4</v>
      </c>
      <c r="I156" s="20">
        <v>87.8</v>
      </c>
      <c r="J156" s="20">
        <v>0.39</v>
      </c>
      <c r="K156" s="19" t="s">
        <v>48</v>
      </c>
      <c r="L156" s="20">
        <v>11.62</v>
      </c>
      <c r="M156" s="20">
        <f t="shared" si="5"/>
        <v>929.6</v>
      </c>
      <c r="N156" s="19" t="s">
        <v>49</v>
      </c>
      <c r="O156" s="19" t="s">
        <v>233</v>
      </c>
      <c r="P156" s="37"/>
    </row>
    <row r="157" spans="1:16">
      <c r="A157" s="16">
        <v>149</v>
      </c>
      <c r="B157" s="17">
        <v>8481801100</v>
      </c>
      <c r="C157" s="18" t="s">
        <v>234</v>
      </c>
      <c r="D157" s="19">
        <v>10</v>
      </c>
      <c r="E157" s="19" t="s">
        <v>46</v>
      </c>
      <c r="F157" s="19">
        <v>1</v>
      </c>
      <c r="G157" s="19" t="s">
        <v>47</v>
      </c>
      <c r="H157" s="20">
        <v>10.4</v>
      </c>
      <c r="I157" s="20">
        <v>9.8</v>
      </c>
      <c r="J157" s="20">
        <v>0.03</v>
      </c>
      <c r="K157" s="19" t="s">
        <v>48</v>
      </c>
      <c r="L157" s="20">
        <v>9.69</v>
      </c>
      <c r="M157" s="20">
        <f t="shared" si="5"/>
        <v>96.9</v>
      </c>
      <c r="N157" s="19" t="s">
        <v>49</v>
      </c>
      <c r="O157" s="19" t="s">
        <v>235</v>
      </c>
      <c r="P157" s="37"/>
    </row>
    <row r="158" spans="1:16">
      <c r="A158" s="16">
        <v>150</v>
      </c>
      <c r="B158" s="17">
        <v>8481801100</v>
      </c>
      <c r="C158" s="18" t="s">
        <v>230</v>
      </c>
      <c r="D158" s="19">
        <v>10</v>
      </c>
      <c r="E158" s="19" t="s">
        <v>46</v>
      </c>
      <c r="F158" s="19">
        <v>1</v>
      </c>
      <c r="G158" s="19" t="s">
        <v>47</v>
      </c>
      <c r="H158" s="20">
        <v>9.2</v>
      </c>
      <c r="I158" s="20">
        <v>8.6</v>
      </c>
      <c r="J158" s="20">
        <v>0.03</v>
      </c>
      <c r="K158" s="19" t="s">
        <v>48</v>
      </c>
      <c r="L158" s="20">
        <v>8.76</v>
      </c>
      <c r="M158" s="20">
        <f t="shared" si="5"/>
        <v>87.6</v>
      </c>
      <c r="N158" s="19" t="s">
        <v>49</v>
      </c>
      <c r="O158" s="19" t="s">
        <v>236</v>
      </c>
      <c r="P158" s="37"/>
    </row>
    <row r="159" spans="1:16">
      <c r="A159" s="16">
        <v>151</v>
      </c>
      <c r="B159" s="17">
        <v>8481801100</v>
      </c>
      <c r="C159" s="18" t="s">
        <v>237</v>
      </c>
      <c r="D159" s="19">
        <v>30</v>
      </c>
      <c r="E159" s="19" t="s">
        <v>46</v>
      </c>
      <c r="F159" s="19">
        <v>3</v>
      </c>
      <c r="G159" s="19" t="s">
        <v>47</v>
      </c>
      <c r="H159" s="20">
        <v>55.2</v>
      </c>
      <c r="I159" s="20">
        <v>52.6</v>
      </c>
      <c r="J159" s="20">
        <v>0.17</v>
      </c>
      <c r="K159" s="19" t="s">
        <v>48</v>
      </c>
      <c r="L159" s="20">
        <v>16.73</v>
      </c>
      <c r="M159" s="20">
        <f t="shared" si="5"/>
        <v>501.9</v>
      </c>
      <c r="N159" s="19" t="s">
        <v>49</v>
      </c>
      <c r="O159" s="19" t="s">
        <v>238</v>
      </c>
      <c r="P159" s="37"/>
    </row>
    <row r="160" spans="1:16">
      <c r="A160" s="16">
        <v>152</v>
      </c>
      <c r="B160" s="17">
        <v>8481801100</v>
      </c>
      <c r="C160" s="18" t="s">
        <v>237</v>
      </c>
      <c r="D160" s="19">
        <v>50</v>
      </c>
      <c r="E160" s="19" t="s">
        <v>46</v>
      </c>
      <c r="F160" s="19">
        <v>5</v>
      </c>
      <c r="G160" s="19" t="s">
        <v>47</v>
      </c>
      <c r="H160" s="20">
        <v>101</v>
      </c>
      <c r="I160" s="20">
        <v>95.5</v>
      </c>
      <c r="J160" s="20">
        <v>0.38</v>
      </c>
      <c r="K160" s="19" t="s">
        <v>48</v>
      </c>
      <c r="L160" s="20">
        <v>18.22</v>
      </c>
      <c r="M160" s="20">
        <f t="shared" si="5"/>
        <v>911</v>
      </c>
      <c r="N160" s="19" t="s">
        <v>49</v>
      </c>
      <c r="O160" s="19" t="s">
        <v>239</v>
      </c>
      <c r="P160" s="37"/>
    </row>
    <row r="161" spans="1:16">
      <c r="A161" s="16">
        <v>153</v>
      </c>
      <c r="B161" s="17">
        <v>8481801100</v>
      </c>
      <c r="C161" s="18" t="s">
        <v>234</v>
      </c>
      <c r="D161" s="19">
        <v>20</v>
      </c>
      <c r="E161" s="19" t="s">
        <v>46</v>
      </c>
      <c r="F161" s="19">
        <v>2</v>
      </c>
      <c r="G161" s="19" t="s">
        <v>47</v>
      </c>
      <c r="H161" s="20">
        <v>24.2</v>
      </c>
      <c r="I161" s="20">
        <v>22.9</v>
      </c>
      <c r="J161" s="20">
        <v>0.06</v>
      </c>
      <c r="K161" s="19" t="s">
        <v>48</v>
      </c>
      <c r="L161" s="20">
        <v>10.52</v>
      </c>
      <c r="M161" s="20">
        <f t="shared" si="5"/>
        <v>210.4</v>
      </c>
      <c r="N161" s="19" t="s">
        <v>49</v>
      </c>
      <c r="O161" s="19" t="s">
        <v>240</v>
      </c>
      <c r="P161" s="37"/>
    </row>
    <row r="162" spans="1:16">
      <c r="A162" s="16">
        <v>154</v>
      </c>
      <c r="B162" s="17">
        <v>8481801100</v>
      </c>
      <c r="C162" s="18" t="s">
        <v>230</v>
      </c>
      <c r="D162" s="19">
        <v>100</v>
      </c>
      <c r="E162" s="19" t="s">
        <v>46</v>
      </c>
      <c r="F162" s="19">
        <v>10</v>
      </c>
      <c r="G162" s="19" t="s">
        <v>47</v>
      </c>
      <c r="H162" s="20">
        <v>123.5</v>
      </c>
      <c r="I162" s="20">
        <v>115.2</v>
      </c>
      <c r="J162" s="20">
        <v>0.49</v>
      </c>
      <c r="K162" s="19" t="s">
        <v>48</v>
      </c>
      <c r="L162" s="20">
        <v>10.67</v>
      </c>
      <c r="M162" s="20">
        <f t="shared" si="5"/>
        <v>1067</v>
      </c>
      <c r="N162" s="19" t="s">
        <v>49</v>
      </c>
      <c r="O162" s="19" t="s">
        <v>241</v>
      </c>
      <c r="P162" s="37"/>
    </row>
    <row r="163" spans="1:16">
      <c r="A163" s="16">
        <v>155</v>
      </c>
      <c r="B163" s="17">
        <v>8481801100</v>
      </c>
      <c r="C163" s="18" t="s">
        <v>230</v>
      </c>
      <c r="D163" s="19">
        <v>30</v>
      </c>
      <c r="E163" s="19" t="s">
        <v>46</v>
      </c>
      <c r="F163" s="19">
        <v>3</v>
      </c>
      <c r="G163" s="19" t="s">
        <v>47</v>
      </c>
      <c r="H163" s="20">
        <v>25.5</v>
      </c>
      <c r="I163" s="20">
        <v>23.9</v>
      </c>
      <c r="J163" s="20">
        <v>0.07</v>
      </c>
      <c r="K163" s="19" t="s">
        <v>48</v>
      </c>
      <c r="L163" s="20">
        <v>6.74</v>
      </c>
      <c r="M163" s="20">
        <f t="shared" si="5"/>
        <v>202.2</v>
      </c>
      <c r="N163" s="19" t="s">
        <v>49</v>
      </c>
      <c r="O163" s="19" t="s">
        <v>242</v>
      </c>
      <c r="P163" s="37"/>
    </row>
    <row r="164" spans="1:16">
      <c r="A164" s="16">
        <v>156</v>
      </c>
      <c r="B164" s="17">
        <v>8481801100</v>
      </c>
      <c r="C164" s="18" t="s">
        <v>237</v>
      </c>
      <c r="D164" s="19">
        <v>30</v>
      </c>
      <c r="E164" s="19" t="s">
        <v>46</v>
      </c>
      <c r="F164" s="19">
        <v>3</v>
      </c>
      <c r="G164" s="19" t="s">
        <v>47</v>
      </c>
      <c r="H164" s="20">
        <v>52.9</v>
      </c>
      <c r="I164" s="20">
        <v>50.3</v>
      </c>
      <c r="J164" s="20">
        <v>0.17</v>
      </c>
      <c r="K164" s="19" t="s">
        <v>48</v>
      </c>
      <c r="L164" s="20">
        <v>16.17</v>
      </c>
      <c r="M164" s="20">
        <f t="shared" si="5"/>
        <v>485.1</v>
      </c>
      <c r="N164" s="19" t="s">
        <v>49</v>
      </c>
      <c r="O164" s="19" t="s">
        <v>243</v>
      </c>
      <c r="P164" s="37"/>
    </row>
    <row r="165" spans="1:16">
      <c r="A165" s="16">
        <v>157</v>
      </c>
      <c r="B165" s="17">
        <v>8481801100</v>
      </c>
      <c r="C165" s="18" t="s">
        <v>237</v>
      </c>
      <c r="D165" s="19">
        <v>50</v>
      </c>
      <c r="E165" s="19" t="s">
        <v>46</v>
      </c>
      <c r="F165" s="19">
        <v>5</v>
      </c>
      <c r="G165" s="19" t="s">
        <v>47</v>
      </c>
      <c r="H165" s="20">
        <v>56.8</v>
      </c>
      <c r="I165" s="20">
        <v>52.7</v>
      </c>
      <c r="J165" s="20">
        <v>0.2</v>
      </c>
      <c r="K165" s="19" t="s">
        <v>48</v>
      </c>
      <c r="L165" s="20">
        <v>10.01</v>
      </c>
      <c r="M165" s="20">
        <f t="shared" si="5"/>
        <v>500.5</v>
      </c>
      <c r="N165" s="19" t="s">
        <v>49</v>
      </c>
      <c r="O165" s="19" t="s">
        <v>244</v>
      </c>
      <c r="P165" s="37"/>
    </row>
    <row r="166" spans="1:16">
      <c r="A166" s="16">
        <v>158</v>
      </c>
      <c r="B166" s="17">
        <v>8481801100</v>
      </c>
      <c r="C166" s="18" t="s">
        <v>230</v>
      </c>
      <c r="D166" s="19">
        <v>50</v>
      </c>
      <c r="E166" s="19" t="s">
        <v>46</v>
      </c>
      <c r="F166" s="19">
        <v>5</v>
      </c>
      <c r="G166" s="19" t="s">
        <v>47</v>
      </c>
      <c r="H166" s="20">
        <v>57.3</v>
      </c>
      <c r="I166" s="20">
        <v>53.8</v>
      </c>
      <c r="J166" s="20">
        <v>0.2</v>
      </c>
      <c r="K166" s="19" t="s">
        <v>48</v>
      </c>
      <c r="L166" s="20">
        <v>8.7</v>
      </c>
      <c r="M166" s="20">
        <f t="shared" si="5"/>
        <v>435</v>
      </c>
      <c r="N166" s="19" t="s">
        <v>49</v>
      </c>
      <c r="O166" s="19" t="s">
        <v>245</v>
      </c>
      <c r="P166" s="37"/>
    </row>
    <row r="167" spans="1:16">
      <c r="A167" s="16">
        <v>159</v>
      </c>
      <c r="B167" s="17">
        <v>8481801100</v>
      </c>
      <c r="C167" s="18" t="s">
        <v>230</v>
      </c>
      <c r="D167" s="19">
        <v>50</v>
      </c>
      <c r="E167" s="19" t="s">
        <v>46</v>
      </c>
      <c r="F167" s="19">
        <v>5</v>
      </c>
      <c r="G167" s="19" t="s">
        <v>47</v>
      </c>
      <c r="H167" s="20">
        <v>50.2</v>
      </c>
      <c r="I167" s="20">
        <v>46.7</v>
      </c>
      <c r="J167" s="20">
        <v>0.2</v>
      </c>
      <c r="K167" s="19" t="s">
        <v>48</v>
      </c>
      <c r="L167" s="20">
        <v>7.58</v>
      </c>
      <c r="M167" s="20">
        <f t="shared" si="5"/>
        <v>379</v>
      </c>
      <c r="N167" s="19" t="s">
        <v>49</v>
      </c>
      <c r="O167" s="19" t="s">
        <v>246</v>
      </c>
      <c r="P167" s="37"/>
    </row>
    <row r="168" spans="1:16">
      <c r="A168" s="16">
        <v>160</v>
      </c>
      <c r="B168" s="17">
        <v>8481801100</v>
      </c>
      <c r="C168" s="18" t="s">
        <v>234</v>
      </c>
      <c r="D168" s="19">
        <v>100</v>
      </c>
      <c r="E168" s="19" t="s">
        <v>46</v>
      </c>
      <c r="F168" s="19">
        <v>10</v>
      </c>
      <c r="G168" s="19" t="s">
        <v>47</v>
      </c>
      <c r="H168" s="20">
        <v>95</v>
      </c>
      <c r="I168" s="20">
        <v>89.9</v>
      </c>
      <c r="J168" s="20">
        <v>0.25</v>
      </c>
      <c r="K168" s="19" t="s">
        <v>48</v>
      </c>
      <c r="L168" s="20">
        <v>7.87</v>
      </c>
      <c r="M168" s="20">
        <f t="shared" si="5"/>
        <v>787</v>
      </c>
      <c r="N168" s="19" t="s">
        <v>49</v>
      </c>
      <c r="O168" s="19" t="s">
        <v>247</v>
      </c>
      <c r="P168" s="37"/>
    </row>
    <row r="169" spans="1:16">
      <c r="A169" s="16">
        <v>161</v>
      </c>
      <c r="B169" s="17">
        <v>8481801100</v>
      </c>
      <c r="C169" s="18" t="s">
        <v>230</v>
      </c>
      <c r="D169" s="19">
        <v>90</v>
      </c>
      <c r="E169" s="19" t="s">
        <v>46</v>
      </c>
      <c r="F169" s="19">
        <v>9</v>
      </c>
      <c r="G169" s="19" t="s">
        <v>47</v>
      </c>
      <c r="H169" s="20">
        <v>97.4</v>
      </c>
      <c r="I169" s="20">
        <v>91.8</v>
      </c>
      <c r="J169" s="20">
        <v>0.29</v>
      </c>
      <c r="K169" s="19" t="s">
        <v>48</v>
      </c>
      <c r="L169" s="20">
        <v>7.98</v>
      </c>
      <c r="M169" s="20">
        <f t="shared" si="5"/>
        <v>718.2</v>
      </c>
      <c r="N169" s="19" t="s">
        <v>49</v>
      </c>
      <c r="O169" s="19" t="s">
        <v>248</v>
      </c>
      <c r="P169" s="37"/>
    </row>
    <row r="170" spans="1:16">
      <c r="A170" s="16">
        <v>162</v>
      </c>
      <c r="B170" s="17">
        <v>8481801100</v>
      </c>
      <c r="C170" s="18" t="s">
        <v>237</v>
      </c>
      <c r="D170" s="19">
        <v>50</v>
      </c>
      <c r="E170" s="19" t="s">
        <v>46</v>
      </c>
      <c r="F170" s="19">
        <v>5</v>
      </c>
      <c r="G170" s="19" t="s">
        <v>47</v>
      </c>
      <c r="H170" s="20">
        <v>80.4</v>
      </c>
      <c r="I170" s="20">
        <v>75.4</v>
      </c>
      <c r="J170" s="20">
        <v>0.3</v>
      </c>
      <c r="K170" s="19" t="s">
        <v>48</v>
      </c>
      <c r="L170" s="20">
        <v>14.26</v>
      </c>
      <c r="M170" s="20">
        <f t="shared" si="5"/>
        <v>713</v>
      </c>
      <c r="N170" s="19" t="s">
        <v>49</v>
      </c>
      <c r="O170" s="19" t="s">
        <v>249</v>
      </c>
      <c r="P170" s="37"/>
    </row>
    <row r="171" spans="1:16">
      <c r="A171" s="16">
        <v>163</v>
      </c>
      <c r="B171" s="17">
        <v>8481801100</v>
      </c>
      <c r="C171" s="18" t="s">
        <v>230</v>
      </c>
      <c r="D171" s="19">
        <v>50</v>
      </c>
      <c r="E171" s="19" t="s">
        <v>46</v>
      </c>
      <c r="F171" s="19">
        <v>5</v>
      </c>
      <c r="G171" s="19" t="s">
        <v>47</v>
      </c>
      <c r="H171" s="20">
        <v>47.3</v>
      </c>
      <c r="I171" s="20">
        <v>43.8</v>
      </c>
      <c r="J171" s="20">
        <v>0.2</v>
      </c>
      <c r="K171" s="19" t="s">
        <v>48</v>
      </c>
      <c r="L171" s="20">
        <v>7.88</v>
      </c>
      <c r="M171" s="20">
        <f t="shared" si="5"/>
        <v>394</v>
      </c>
      <c r="N171" s="19" t="s">
        <v>49</v>
      </c>
      <c r="O171" s="19" t="s">
        <v>250</v>
      </c>
      <c r="P171" s="37"/>
    </row>
    <row r="172" spans="1:16">
      <c r="A172" s="16">
        <v>164</v>
      </c>
      <c r="B172" s="17">
        <v>8481801100</v>
      </c>
      <c r="C172" s="18" t="s">
        <v>230</v>
      </c>
      <c r="D172" s="19">
        <v>50</v>
      </c>
      <c r="E172" s="19" t="s">
        <v>46</v>
      </c>
      <c r="F172" s="19">
        <v>5</v>
      </c>
      <c r="G172" s="19" t="s">
        <v>47</v>
      </c>
      <c r="H172" s="20">
        <v>41.1</v>
      </c>
      <c r="I172" s="20">
        <v>38.2</v>
      </c>
      <c r="J172" s="20">
        <v>0.14</v>
      </c>
      <c r="K172" s="19" t="s">
        <v>48</v>
      </c>
      <c r="L172" s="20">
        <v>7.24</v>
      </c>
      <c r="M172" s="20">
        <f t="shared" si="5"/>
        <v>362</v>
      </c>
      <c r="N172" s="19" t="s">
        <v>49</v>
      </c>
      <c r="O172" s="19" t="s">
        <v>251</v>
      </c>
      <c r="P172" s="37"/>
    </row>
    <row r="173" spans="1:16">
      <c r="A173" s="16">
        <v>165</v>
      </c>
      <c r="B173" s="17">
        <v>8481801100</v>
      </c>
      <c r="C173" s="18" t="s">
        <v>230</v>
      </c>
      <c r="D173" s="19">
        <v>10</v>
      </c>
      <c r="E173" s="19" t="s">
        <v>46</v>
      </c>
      <c r="F173" s="19">
        <v>1</v>
      </c>
      <c r="G173" s="19" t="s">
        <v>47</v>
      </c>
      <c r="H173" s="20">
        <v>7.9</v>
      </c>
      <c r="I173" s="20">
        <v>7.4</v>
      </c>
      <c r="J173" s="20">
        <v>0.02</v>
      </c>
      <c r="K173" s="19" t="s">
        <v>48</v>
      </c>
      <c r="L173" s="20">
        <v>7.14</v>
      </c>
      <c r="M173" s="20">
        <f t="shared" si="5"/>
        <v>71.4</v>
      </c>
      <c r="N173" s="19" t="s">
        <v>49</v>
      </c>
      <c r="O173" s="19" t="s">
        <v>252</v>
      </c>
      <c r="P173" s="37"/>
    </row>
    <row r="174" spans="1:16">
      <c r="A174" s="16">
        <v>166</v>
      </c>
      <c r="B174" s="17">
        <v>8481801100</v>
      </c>
      <c r="C174" s="18" t="s">
        <v>230</v>
      </c>
      <c r="D174" s="19">
        <v>60</v>
      </c>
      <c r="E174" s="19" t="s">
        <v>46</v>
      </c>
      <c r="F174" s="19">
        <v>3</v>
      </c>
      <c r="G174" s="19" t="s">
        <v>47</v>
      </c>
      <c r="H174" s="20">
        <v>40.1</v>
      </c>
      <c r="I174" s="20">
        <v>38.2</v>
      </c>
      <c r="J174" s="20">
        <v>0.1</v>
      </c>
      <c r="K174" s="19" t="s">
        <v>48</v>
      </c>
      <c r="L174" s="20">
        <v>6.17</v>
      </c>
      <c r="M174" s="20">
        <f t="shared" si="5"/>
        <v>370.2</v>
      </c>
      <c r="N174" s="19" t="s">
        <v>49</v>
      </c>
      <c r="O174" s="19" t="s">
        <v>253</v>
      </c>
      <c r="P174" s="37"/>
    </row>
    <row r="175" spans="1:16">
      <c r="A175" s="16">
        <v>167</v>
      </c>
      <c r="B175" s="17">
        <v>8481801100</v>
      </c>
      <c r="C175" s="18" t="s">
        <v>237</v>
      </c>
      <c r="D175" s="19">
        <v>50</v>
      </c>
      <c r="E175" s="19" t="s">
        <v>46</v>
      </c>
      <c r="F175" s="19">
        <v>5</v>
      </c>
      <c r="G175" s="19" t="s">
        <v>47</v>
      </c>
      <c r="H175" s="20">
        <v>73.8</v>
      </c>
      <c r="I175" s="20">
        <v>70.1</v>
      </c>
      <c r="J175" s="20">
        <v>0.21</v>
      </c>
      <c r="K175" s="19" t="s">
        <v>48</v>
      </c>
      <c r="L175" s="20">
        <v>13.77</v>
      </c>
      <c r="M175" s="20">
        <f t="shared" si="5"/>
        <v>688.5</v>
      </c>
      <c r="N175" s="19" t="s">
        <v>49</v>
      </c>
      <c r="O175" s="19" t="s">
        <v>254</v>
      </c>
      <c r="P175" s="37"/>
    </row>
    <row r="176" spans="1:16">
      <c r="A176" s="16">
        <v>168</v>
      </c>
      <c r="B176" s="17">
        <v>8481801100</v>
      </c>
      <c r="C176" s="18" t="s">
        <v>230</v>
      </c>
      <c r="D176" s="19">
        <v>120</v>
      </c>
      <c r="E176" s="19" t="s">
        <v>46</v>
      </c>
      <c r="F176" s="19">
        <v>6</v>
      </c>
      <c r="G176" s="19" t="s">
        <v>47</v>
      </c>
      <c r="H176" s="20">
        <v>78.7</v>
      </c>
      <c r="I176" s="20">
        <v>75</v>
      </c>
      <c r="J176" s="20">
        <v>0.2</v>
      </c>
      <c r="K176" s="19" t="s">
        <v>48</v>
      </c>
      <c r="L176" s="20">
        <v>6.17</v>
      </c>
      <c r="M176" s="20">
        <f t="shared" si="5"/>
        <v>740.4</v>
      </c>
      <c r="N176" s="19" t="s">
        <v>49</v>
      </c>
      <c r="O176" s="19" t="s">
        <v>255</v>
      </c>
      <c r="P176" s="37"/>
    </row>
    <row r="177" spans="1:16">
      <c r="A177" s="16">
        <v>169</v>
      </c>
      <c r="B177" s="17">
        <v>8481801100</v>
      </c>
      <c r="C177" s="18" t="s">
        <v>230</v>
      </c>
      <c r="D177" s="19">
        <v>50</v>
      </c>
      <c r="E177" s="19" t="s">
        <v>46</v>
      </c>
      <c r="F177" s="19">
        <v>5</v>
      </c>
      <c r="G177" s="19" t="s">
        <v>47</v>
      </c>
      <c r="H177" s="20">
        <v>38.6</v>
      </c>
      <c r="I177" s="20">
        <v>36.1</v>
      </c>
      <c r="J177" s="20">
        <v>0.12</v>
      </c>
      <c r="K177" s="19" t="s">
        <v>48</v>
      </c>
      <c r="L177" s="20">
        <v>7.22</v>
      </c>
      <c r="M177" s="20">
        <f t="shared" si="5"/>
        <v>361</v>
      </c>
      <c r="N177" s="19" t="s">
        <v>49</v>
      </c>
      <c r="O177" s="19" t="s">
        <v>256</v>
      </c>
      <c r="P177" s="37"/>
    </row>
    <row r="178" spans="1:16">
      <c r="A178" s="16">
        <v>170</v>
      </c>
      <c r="B178" s="17">
        <v>8481801100</v>
      </c>
      <c r="C178" s="18" t="s">
        <v>230</v>
      </c>
      <c r="D178" s="19">
        <v>50</v>
      </c>
      <c r="E178" s="19" t="s">
        <v>46</v>
      </c>
      <c r="F178" s="19">
        <v>5</v>
      </c>
      <c r="G178" s="19" t="s">
        <v>47</v>
      </c>
      <c r="H178" s="20">
        <v>42.2</v>
      </c>
      <c r="I178" s="20">
        <v>39.1</v>
      </c>
      <c r="J178" s="20">
        <v>0.16</v>
      </c>
      <c r="K178" s="19" t="s">
        <v>48</v>
      </c>
      <c r="L178" s="20">
        <v>6.74</v>
      </c>
      <c r="M178" s="20">
        <f t="shared" si="5"/>
        <v>337</v>
      </c>
      <c r="N178" s="19" t="s">
        <v>49</v>
      </c>
      <c r="O178" s="19" t="s">
        <v>257</v>
      </c>
      <c r="P178" s="37"/>
    </row>
    <row r="179" spans="1:16">
      <c r="A179" s="16">
        <v>171</v>
      </c>
      <c r="B179" s="17">
        <v>8481801100</v>
      </c>
      <c r="C179" s="18" t="s">
        <v>230</v>
      </c>
      <c r="D179" s="19">
        <v>100</v>
      </c>
      <c r="E179" s="19" t="s">
        <v>46</v>
      </c>
      <c r="F179" s="19">
        <v>10</v>
      </c>
      <c r="G179" s="19" t="s">
        <v>47</v>
      </c>
      <c r="H179" s="20">
        <v>96.4</v>
      </c>
      <c r="I179" s="20">
        <v>89.4</v>
      </c>
      <c r="J179" s="20">
        <v>0.39</v>
      </c>
      <c r="K179" s="19" t="s">
        <v>48</v>
      </c>
      <c r="L179" s="20">
        <v>7.98</v>
      </c>
      <c r="M179" s="20">
        <f t="shared" si="5"/>
        <v>798</v>
      </c>
      <c r="N179" s="19" t="s">
        <v>49</v>
      </c>
      <c r="O179" s="19" t="s">
        <v>258</v>
      </c>
      <c r="P179" s="37"/>
    </row>
    <row r="180" spans="1:16">
      <c r="A180" s="16">
        <v>172</v>
      </c>
      <c r="B180" s="17">
        <v>8481801100</v>
      </c>
      <c r="C180" s="18" t="s">
        <v>230</v>
      </c>
      <c r="D180" s="19">
        <v>30</v>
      </c>
      <c r="E180" s="19" t="s">
        <v>46</v>
      </c>
      <c r="F180" s="19">
        <v>3</v>
      </c>
      <c r="G180" s="19" t="s">
        <v>47</v>
      </c>
      <c r="H180" s="20">
        <v>35.1</v>
      </c>
      <c r="I180" s="20">
        <v>33</v>
      </c>
      <c r="J180" s="20">
        <v>0.11</v>
      </c>
      <c r="K180" s="19" t="s">
        <v>48</v>
      </c>
      <c r="L180" s="20">
        <v>9.65</v>
      </c>
      <c r="M180" s="20">
        <f t="shared" si="5"/>
        <v>289.5</v>
      </c>
      <c r="N180" s="19" t="s">
        <v>49</v>
      </c>
      <c r="O180" s="19" t="s">
        <v>259</v>
      </c>
      <c r="P180" s="37"/>
    </row>
    <row r="181" spans="1:16">
      <c r="A181" s="16">
        <v>173</v>
      </c>
      <c r="B181" s="17">
        <v>8481801100</v>
      </c>
      <c r="C181" s="18" t="s">
        <v>237</v>
      </c>
      <c r="D181" s="19">
        <v>90</v>
      </c>
      <c r="E181" s="19" t="s">
        <v>46</v>
      </c>
      <c r="F181" s="19">
        <v>9</v>
      </c>
      <c r="G181" s="19" t="s">
        <v>47</v>
      </c>
      <c r="H181" s="20">
        <v>133.2</v>
      </c>
      <c r="I181" s="20">
        <v>125.8</v>
      </c>
      <c r="J181" s="20">
        <v>0.44</v>
      </c>
      <c r="K181" s="19" t="s">
        <v>48</v>
      </c>
      <c r="L181" s="20">
        <v>13.75</v>
      </c>
      <c r="M181" s="20">
        <f t="shared" si="5"/>
        <v>1237.5</v>
      </c>
      <c r="N181" s="19" t="s">
        <v>49</v>
      </c>
      <c r="O181" s="19" t="s">
        <v>260</v>
      </c>
      <c r="P181" s="37"/>
    </row>
    <row r="182" spans="1:16">
      <c r="A182" s="16">
        <v>174</v>
      </c>
      <c r="B182" s="17">
        <v>8481801100</v>
      </c>
      <c r="C182" s="18" t="s">
        <v>237</v>
      </c>
      <c r="D182" s="19">
        <v>90</v>
      </c>
      <c r="E182" s="19" t="s">
        <v>46</v>
      </c>
      <c r="F182" s="19">
        <v>9</v>
      </c>
      <c r="G182" s="19" t="s">
        <v>47</v>
      </c>
      <c r="H182" s="20">
        <v>132.3</v>
      </c>
      <c r="I182" s="20">
        <v>124.9</v>
      </c>
      <c r="J182" s="20">
        <v>0.44</v>
      </c>
      <c r="K182" s="19" t="s">
        <v>48</v>
      </c>
      <c r="L182" s="20">
        <v>13.5</v>
      </c>
      <c r="M182" s="20">
        <f t="shared" si="5"/>
        <v>1215</v>
      </c>
      <c r="N182" s="19" t="s">
        <v>49</v>
      </c>
      <c r="O182" s="19" t="s">
        <v>261</v>
      </c>
      <c r="P182" s="37"/>
    </row>
    <row r="183" spans="1:16">
      <c r="A183" s="16">
        <v>175</v>
      </c>
      <c r="B183" s="17">
        <v>8481801100</v>
      </c>
      <c r="C183" s="18" t="s">
        <v>230</v>
      </c>
      <c r="D183" s="19">
        <v>160</v>
      </c>
      <c r="E183" s="19" t="s">
        <v>46</v>
      </c>
      <c r="F183" s="19">
        <v>8</v>
      </c>
      <c r="G183" s="19" t="s">
        <v>47</v>
      </c>
      <c r="H183" s="20">
        <v>99</v>
      </c>
      <c r="I183" s="20">
        <v>93.4</v>
      </c>
      <c r="J183" s="20">
        <v>0.33</v>
      </c>
      <c r="K183" s="19" t="s">
        <v>48</v>
      </c>
      <c r="L183" s="20">
        <v>5.54</v>
      </c>
      <c r="M183" s="20">
        <f t="shared" si="5"/>
        <v>886.4</v>
      </c>
      <c r="N183" s="19" t="s">
        <v>49</v>
      </c>
      <c r="O183" s="19" t="s">
        <v>262</v>
      </c>
      <c r="P183" s="37"/>
    </row>
    <row r="184" spans="1:16">
      <c r="A184" s="16">
        <v>176</v>
      </c>
      <c r="B184" s="17">
        <v>8481801100</v>
      </c>
      <c r="C184" s="18" t="s">
        <v>230</v>
      </c>
      <c r="D184" s="19">
        <v>80</v>
      </c>
      <c r="E184" s="19" t="s">
        <v>46</v>
      </c>
      <c r="F184" s="19">
        <v>8</v>
      </c>
      <c r="G184" s="19" t="s">
        <v>47</v>
      </c>
      <c r="H184" s="20">
        <v>88.7</v>
      </c>
      <c r="I184" s="20">
        <v>83.8</v>
      </c>
      <c r="J184" s="20">
        <v>0.25</v>
      </c>
      <c r="K184" s="19" t="s">
        <v>48</v>
      </c>
      <c r="L184" s="20">
        <v>10.35</v>
      </c>
      <c r="M184" s="20">
        <f t="shared" si="5"/>
        <v>828</v>
      </c>
      <c r="N184" s="19" t="s">
        <v>49</v>
      </c>
      <c r="O184" s="19" t="s">
        <v>263</v>
      </c>
      <c r="P184" s="37"/>
    </row>
    <row r="185" spans="1:16">
      <c r="A185" s="16">
        <v>177</v>
      </c>
      <c r="B185" s="17">
        <v>8481801100</v>
      </c>
      <c r="C185" s="18" t="s">
        <v>234</v>
      </c>
      <c r="D185" s="19">
        <v>110</v>
      </c>
      <c r="E185" s="19" t="s">
        <v>46</v>
      </c>
      <c r="F185" s="19">
        <v>11</v>
      </c>
      <c r="G185" s="19" t="s">
        <v>47</v>
      </c>
      <c r="H185" s="20">
        <v>116.9</v>
      </c>
      <c r="I185" s="20">
        <v>106</v>
      </c>
      <c r="J185" s="20">
        <v>0.55</v>
      </c>
      <c r="K185" s="19" t="s">
        <v>48</v>
      </c>
      <c r="L185" s="20">
        <v>10.21</v>
      </c>
      <c r="M185" s="20">
        <f t="shared" ref="M185:M227" si="6">ROUND(L185*D185,2)</f>
        <v>1123.1</v>
      </c>
      <c r="N185" s="19" t="s">
        <v>49</v>
      </c>
      <c r="O185" s="19" t="s">
        <v>264</v>
      </c>
      <c r="P185" s="37"/>
    </row>
    <row r="186" spans="1:16">
      <c r="A186" s="16">
        <v>178</v>
      </c>
      <c r="B186" s="17">
        <v>8481801100</v>
      </c>
      <c r="C186" s="18" t="s">
        <v>230</v>
      </c>
      <c r="D186" s="19">
        <v>50</v>
      </c>
      <c r="E186" s="19" t="s">
        <v>46</v>
      </c>
      <c r="F186" s="19">
        <v>5</v>
      </c>
      <c r="G186" s="19" t="s">
        <v>47</v>
      </c>
      <c r="H186" s="20">
        <v>56.6</v>
      </c>
      <c r="I186" s="20">
        <v>52.9</v>
      </c>
      <c r="J186" s="20">
        <v>0.21</v>
      </c>
      <c r="K186" s="19" t="s">
        <v>48</v>
      </c>
      <c r="L186" s="20">
        <v>8.53</v>
      </c>
      <c r="M186" s="20">
        <f t="shared" si="6"/>
        <v>426.5</v>
      </c>
      <c r="N186" s="19" t="s">
        <v>49</v>
      </c>
      <c r="O186" s="19" t="s">
        <v>265</v>
      </c>
      <c r="P186" s="37"/>
    </row>
    <row r="187" spans="1:16">
      <c r="A187" s="16">
        <v>179</v>
      </c>
      <c r="B187" s="17">
        <v>8481801100</v>
      </c>
      <c r="C187" s="18" t="s">
        <v>237</v>
      </c>
      <c r="D187" s="19">
        <v>20</v>
      </c>
      <c r="E187" s="19" t="s">
        <v>46</v>
      </c>
      <c r="F187" s="19">
        <v>2</v>
      </c>
      <c r="G187" s="19" t="s">
        <v>47</v>
      </c>
      <c r="H187" s="20">
        <v>34.9</v>
      </c>
      <c r="I187" s="20">
        <v>33</v>
      </c>
      <c r="J187" s="20">
        <v>0.11</v>
      </c>
      <c r="K187" s="19" t="s">
        <v>48</v>
      </c>
      <c r="L187" s="20">
        <v>15.62</v>
      </c>
      <c r="M187" s="20">
        <f t="shared" si="6"/>
        <v>312.4</v>
      </c>
      <c r="N187" s="19" t="s">
        <v>49</v>
      </c>
      <c r="O187" s="19" t="s">
        <v>266</v>
      </c>
      <c r="P187" s="37"/>
    </row>
    <row r="188" spans="1:16">
      <c r="A188" s="16">
        <v>180</v>
      </c>
      <c r="B188" s="17">
        <v>8481801100</v>
      </c>
      <c r="C188" s="18" t="s">
        <v>237</v>
      </c>
      <c r="D188" s="19">
        <v>50</v>
      </c>
      <c r="E188" s="19" t="s">
        <v>46</v>
      </c>
      <c r="F188" s="19">
        <v>5</v>
      </c>
      <c r="G188" s="19" t="s">
        <v>47</v>
      </c>
      <c r="H188" s="20">
        <v>85.6</v>
      </c>
      <c r="I188" s="20">
        <v>81.2</v>
      </c>
      <c r="J188" s="20">
        <v>0.3</v>
      </c>
      <c r="K188" s="19" t="s">
        <v>48</v>
      </c>
      <c r="L188" s="20">
        <v>15.22</v>
      </c>
      <c r="M188" s="20">
        <f t="shared" si="6"/>
        <v>761</v>
      </c>
      <c r="N188" s="19" t="s">
        <v>49</v>
      </c>
      <c r="O188" s="19" t="s">
        <v>267</v>
      </c>
      <c r="P188" s="37"/>
    </row>
    <row r="189" spans="1:16">
      <c r="A189" s="16">
        <v>181</v>
      </c>
      <c r="B189" s="17">
        <v>8481801100</v>
      </c>
      <c r="C189" s="18" t="s">
        <v>230</v>
      </c>
      <c r="D189" s="19">
        <v>200</v>
      </c>
      <c r="E189" s="19" t="s">
        <v>46</v>
      </c>
      <c r="F189" s="19">
        <v>20</v>
      </c>
      <c r="G189" s="19" t="s">
        <v>47</v>
      </c>
      <c r="H189" s="20">
        <v>263.4</v>
      </c>
      <c r="I189" s="20">
        <v>249.3</v>
      </c>
      <c r="J189" s="20">
        <v>0.78</v>
      </c>
      <c r="K189" s="19" t="s">
        <v>48</v>
      </c>
      <c r="L189" s="20">
        <v>9.57</v>
      </c>
      <c r="M189" s="20">
        <f t="shared" si="6"/>
        <v>1914</v>
      </c>
      <c r="N189" s="19" t="s">
        <v>49</v>
      </c>
      <c r="O189" s="19" t="s">
        <v>268</v>
      </c>
      <c r="P189" s="37"/>
    </row>
    <row r="190" spans="1:16">
      <c r="A190" s="16">
        <v>182</v>
      </c>
      <c r="B190" s="17">
        <v>8481801100</v>
      </c>
      <c r="C190" s="18" t="s">
        <v>230</v>
      </c>
      <c r="D190" s="19">
        <v>50</v>
      </c>
      <c r="E190" s="19" t="s">
        <v>46</v>
      </c>
      <c r="F190" s="19">
        <v>5</v>
      </c>
      <c r="G190" s="19" t="s">
        <v>47</v>
      </c>
      <c r="H190" s="20">
        <v>67.1</v>
      </c>
      <c r="I190" s="20">
        <v>63.4</v>
      </c>
      <c r="J190" s="20">
        <v>0.21</v>
      </c>
      <c r="K190" s="19" t="s">
        <v>48</v>
      </c>
      <c r="L190" s="20">
        <v>10.37</v>
      </c>
      <c r="M190" s="20">
        <f t="shared" si="6"/>
        <v>518.5</v>
      </c>
      <c r="N190" s="19" t="s">
        <v>49</v>
      </c>
      <c r="O190" s="19" t="s">
        <v>269</v>
      </c>
      <c r="P190" s="37"/>
    </row>
    <row r="191" spans="1:16">
      <c r="A191" s="16">
        <v>183</v>
      </c>
      <c r="B191" s="17">
        <v>8481801100</v>
      </c>
      <c r="C191" s="18" t="s">
        <v>237</v>
      </c>
      <c r="D191" s="19">
        <v>80</v>
      </c>
      <c r="E191" s="19" t="s">
        <v>46</v>
      </c>
      <c r="F191" s="19">
        <v>8</v>
      </c>
      <c r="G191" s="19" t="s">
        <v>47</v>
      </c>
      <c r="H191" s="20">
        <v>115.6</v>
      </c>
      <c r="I191" s="20">
        <v>109</v>
      </c>
      <c r="J191" s="20">
        <v>0.39</v>
      </c>
      <c r="K191" s="19" t="s">
        <v>48</v>
      </c>
      <c r="L191" s="20">
        <v>13.52</v>
      </c>
      <c r="M191" s="20">
        <f t="shared" si="6"/>
        <v>1081.6</v>
      </c>
      <c r="N191" s="19" t="s">
        <v>49</v>
      </c>
      <c r="O191" s="19" t="s">
        <v>270</v>
      </c>
      <c r="P191" s="37"/>
    </row>
    <row r="192" spans="1:16">
      <c r="A192" s="16">
        <v>184</v>
      </c>
      <c r="B192" s="17">
        <v>8481801100</v>
      </c>
      <c r="C192" s="18" t="s">
        <v>237</v>
      </c>
      <c r="D192" s="19">
        <v>40</v>
      </c>
      <c r="E192" s="19" t="s">
        <v>46</v>
      </c>
      <c r="F192" s="19">
        <v>4</v>
      </c>
      <c r="G192" s="19" t="s">
        <v>47</v>
      </c>
      <c r="H192" s="20">
        <v>57</v>
      </c>
      <c r="I192" s="20">
        <v>53.7</v>
      </c>
      <c r="J192" s="20">
        <v>0.2</v>
      </c>
      <c r="K192" s="19" t="s">
        <v>48</v>
      </c>
      <c r="L192" s="20">
        <v>12.83</v>
      </c>
      <c r="M192" s="20">
        <f t="shared" si="6"/>
        <v>513.2</v>
      </c>
      <c r="N192" s="19" t="s">
        <v>49</v>
      </c>
      <c r="O192" s="19" t="s">
        <v>271</v>
      </c>
      <c r="P192" s="37"/>
    </row>
    <row r="193" spans="1:16">
      <c r="A193" s="16">
        <v>185</v>
      </c>
      <c r="B193" s="17">
        <v>8481801100</v>
      </c>
      <c r="C193" s="18" t="s">
        <v>230</v>
      </c>
      <c r="D193" s="19">
        <v>40</v>
      </c>
      <c r="E193" s="19" t="s">
        <v>46</v>
      </c>
      <c r="F193" s="19">
        <v>2</v>
      </c>
      <c r="G193" s="19" t="s">
        <v>47</v>
      </c>
      <c r="H193" s="20">
        <v>25.8</v>
      </c>
      <c r="I193" s="20">
        <v>24.4</v>
      </c>
      <c r="J193" s="20">
        <v>0.08</v>
      </c>
      <c r="K193" s="19" t="s">
        <v>48</v>
      </c>
      <c r="L193" s="20">
        <v>5.53</v>
      </c>
      <c r="M193" s="20">
        <f t="shared" si="6"/>
        <v>221.2</v>
      </c>
      <c r="N193" s="19" t="s">
        <v>49</v>
      </c>
      <c r="O193" s="19" t="s">
        <v>272</v>
      </c>
      <c r="P193" s="37"/>
    </row>
    <row r="194" spans="1:16">
      <c r="A194" s="16">
        <v>186</v>
      </c>
      <c r="B194" s="17">
        <v>8481801100</v>
      </c>
      <c r="C194" s="18" t="s">
        <v>147</v>
      </c>
      <c r="D194" s="19">
        <v>50</v>
      </c>
      <c r="E194" s="19" t="s">
        <v>46</v>
      </c>
      <c r="F194" s="19">
        <v>5</v>
      </c>
      <c r="G194" s="19" t="s">
        <v>47</v>
      </c>
      <c r="H194" s="20">
        <v>89</v>
      </c>
      <c r="I194" s="20">
        <v>83.7</v>
      </c>
      <c r="J194" s="20">
        <v>0.35</v>
      </c>
      <c r="K194" s="19" t="s">
        <v>48</v>
      </c>
      <c r="L194" s="20">
        <v>21.43</v>
      </c>
      <c r="M194" s="20">
        <f t="shared" si="6"/>
        <v>1071.5</v>
      </c>
      <c r="N194" s="19" t="s">
        <v>49</v>
      </c>
      <c r="O194" s="19" t="s">
        <v>273</v>
      </c>
      <c r="P194" s="37"/>
    </row>
    <row r="195" ht="27.6" spans="1:16">
      <c r="A195" s="16">
        <v>187</v>
      </c>
      <c r="B195" s="17">
        <v>8481801100</v>
      </c>
      <c r="C195" s="18" t="s">
        <v>136</v>
      </c>
      <c r="D195" s="19">
        <v>32</v>
      </c>
      <c r="E195" s="19" t="s">
        <v>46</v>
      </c>
      <c r="F195" s="19">
        <v>8</v>
      </c>
      <c r="G195" s="19" t="s">
        <v>47</v>
      </c>
      <c r="H195" s="20">
        <v>182.2</v>
      </c>
      <c r="I195" s="20">
        <v>170.7</v>
      </c>
      <c r="J195" s="20">
        <v>1.06</v>
      </c>
      <c r="K195" s="19" t="s">
        <v>48</v>
      </c>
      <c r="L195" s="20">
        <v>64.9</v>
      </c>
      <c r="M195" s="20">
        <f t="shared" si="6"/>
        <v>2076.8</v>
      </c>
      <c r="N195" s="19" t="s">
        <v>49</v>
      </c>
      <c r="O195" s="19" t="s">
        <v>274</v>
      </c>
      <c r="P195" s="37"/>
    </row>
    <row r="196" ht="27.6" spans="1:16">
      <c r="A196" s="16">
        <v>188</v>
      </c>
      <c r="B196" s="17">
        <v>8481801100</v>
      </c>
      <c r="C196" s="18" t="s">
        <v>136</v>
      </c>
      <c r="D196" s="19">
        <v>32</v>
      </c>
      <c r="E196" s="19" t="s">
        <v>46</v>
      </c>
      <c r="F196" s="19">
        <v>8</v>
      </c>
      <c r="G196" s="19" t="s">
        <v>47</v>
      </c>
      <c r="H196" s="20">
        <v>183.2</v>
      </c>
      <c r="I196" s="20">
        <v>170.2</v>
      </c>
      <c r="J196" s="20">
        <v>1.35</v>
      </c>
      <c r="K196" s="19" t="s">
        <v>48</v>
      </c>
      <c r="L196" s="20">
        <v>62.39</v>
      </c>
      <c r="M196" s="20">
        <f t="shared" si="6"/>
        <v>1996.48</v>
      </c>
      <c r="N196" s="19" t="s">
        <v>49</v>
      </c>
      <c r="O196" s="19" t="s">
        <v>275</v>
      </c>
      <c r="P196" s="37"/>
    </row>
    <row r="197" ht="27.6" spans="1:16">
      <c r="A197" s="16">
        <v>189</v>
      </c>
      <c r="B197" s="17">
        <v>8481801100</v>
      </c>
      <c r="C197" s="18" t="s">
        <v>136</v>
      </c>
      <c r="D197" s="19">
        <v>32</v>
      </c>
      <c r="E197" s="19" t="s">
        <v>46</v>
      </c>
      <c r="F197" s="19">
        <v>8</v>
      </c>
      <c r="G197" s="19" t="s">
        <v>47</v>
      </c>
      <c r="H197" s="20">
        <v>165.4</v>
      </c>
      <c r="I197" s="20">
        <v>154.4</v>
      </c>
      <c r="J197" s="20">
        <v>0.96</v>
      </c>
      <c r="K197" s="19" t="s">
        <v>48</v>
      </c>
      <c r="L197" s="20">
        <v>65.92</v>
      </c>
      <c r="M197" s="20">
        <f t="shared" si="6"/>
        <v>2109.44</v>
      </c>
      <c r="N197" s="19" t="s">
        <v>49</v>
      </c>
      <c r="O197" s="19" t="s">
        <v>276</v>
      </c>
      <c r="P197" s="37"/>
    </row>
    <row r="198" ht="27.6" spans="1:16">
      <c r="A198" s="16">
        <v>190</v>
      </c>
      <c r="B198" s="17">
        <v>8481801100</v>
      </c>
      <c r="C198" s="18" t="s">
        <v>136</v>
      </c>
      <c r="D198" s="19">
        <v>32</v>
      </c>
      <c r="E198" s="19" t="s">
        <v>46</v>
      </c>
      <c r="F198" s="19">
        <v>8</v>
      </c>
      <c r="G198" s="19" t="s">
        <v>47</v>
      </c>
      <c r="H198" s="20">
        <v>165.4</v>
      </c>
      <c r="I198" s="20">
        <v>154.4</v>
      </c>
      <c r="J198" s="20">
        <v>0.96</v>
      </c>
      <c r="K198" s="19" t="s">
        <v>48</v>
      </c>
      <c r="L198" s="20">
        <v>77.69</v>
      </c>
      <c r="M198" s="20">
        <f t="shared" si="6"/>
        <v>2486.08</v>
      </c>
      <c r="N198" s="19" t="s">
        <v>49</v>
      </c>
      <c r="O198" s="19" t="s">
        <v>277</v>
      </c>
      <c r="P198" s="37"/>
    </row>
    <row r="199" ht="27.6" spans="1:16">
      <c r="A199" s="16">
        <v>191</v>
      </c>
      <c r="B199" s="17">
        <v>8481801100</v>
      </c>
      <c r="C199" s="18" t="s">
        <v>136</v>
      </c>
      <c r="D199" s="19">
        <v>32</v>
      </c>
      <c r="E199" s="19" t="s">
        <v>46</v>
      </c>
      <c r="F199" s="19">
        <v>8</v>
      </c>
      <c r="G199" s="19" t="s">
        <v>47</v>
      </c>
      <c r="H199" s="20">
        <v>165.4</v>
      </c>
      <c r="I199" s="20">
        <v>154.4</v>
      </c>
      <c r="J199" s="20">
        <v>0.96</v>
      </c>
      <c r="K199" s="19" t="s">
        <v>48</v>
      </c>
      <c r="L199" s="20">
        <v>65.52</v>
      </c>
      <c r="M199" s="20">
        <f t="shared" si="6"/>
        <v>2096.64</v>
      </c>
      <c r="N199" s="19" t="s">
        <v>49</v>
      </c>
      <c r="O199" s="19" t="s">
        <v>278</v>
      </c>
      <c r="P199" s="37"/>
    </row>
    <row r="200" spans="1:16">
      <c r="A200" s="16">
        <v>192</v>
      </c>
      <c r="B200" s="17">
        <v>8481900000</v>
      </c>
      <c r="C200" s="18" t="s">
        <v>279</v>
      </c>
      <c r="D200" s="19">
        <v>500</v>
      </c>
      <c r="E200" s="19" t="s">
        <v>46</v>
      </c>
      <c r="F200" s="19">
        <v>1</v>
      </c>
      <c r="G200" s="19" t="s">
        <v>47</v>
      </c>
      <c r="H200" s="20">
        <v>29.3</v>
      </c>
      <c r="I200" s="20">
        <v>28.6</v>
      </c>
      <c r="J200" s="20">
        <v>0.05</v>
      </c>
      <c r="K200" s="19" t="s">
        <v>48</v>
      </c>
      <c r="L200" s="20">
        <v>0.68</v>
      </c>
      <c r="M200" s="20">
        <f t="shared" si="6"/>
        <v>340</v>
      </c>
      <c r="N200" s="19" t="s">
        <v>49</v>
      </c>
      <c r="O200" s="19" t="s">
        <v>280</v>
      </c>
      <c r="P200" s="37"/>
    </row>
    <row r="201" spans="1:16">
      <c r="A201" s="16">
        <v>193</v>
      </c>
      <c r="B201" s="17">
        <v>8481900000</v>
      </c>
      <c r="C201" s="18" t="s">
        <v>279</v>
      </c>
      <c r="D201" s="19">
        <v>500</v>
      </c>
      <c r="E201" s="19" t="s">
        <v>46</v>
      </c>
      <c r="F201" s="19">
        <v>1</v>
      </c>
      <c r="G201" s="19" t="s">
        <v>47</v>
      </c>
      <c r="H201" s="20">
        <v>24.5</v>
      </c>
      <c r="I201" s="20">
        <v>23.9</v>
      </c>
      <c r="J201" s="20">
        <v>0.03</v>
      </c>
      <c r="K201" s="19" t="s">
        <v>48</v>
      </c>
      <c r="L201" s="20">
        <v>0.64</v>
      </c>
      <c r="M201" s="20">
        <f t="shared" si="6"/>
        <v>320</v>
      </c>
      <c r="N201" s="19" t="s">
        <v>49</v>
      </c>
      <c r="O201" s="19" t="s">
        <v>281</v>
      </c>
      <c r="P201" s="37"/>
    </row>
    <row r="202" spans="1:16">
      <c r="A202" s="16">
        <v>194</v>
      </c>
      <c r="B202" s="17">
        <v>8481900000</v>
      </c>
      <c r="C202" s="22" t="s">
        <v>282</v>
      </c>
      <c r="D202" s="19">
        <v>1000</v>
      </c>
      <c r="E202" s="19" t="s">
        <v>46</v>
      </c>
      <c r="F202" s="19">
        <v>2</v>
      </c>
      <c r="G202" s="19" t="s">
        <v>47</v>
      </c>
      <c r="H202" s="20">
        <v>42.7</v>
      </c>
      <c r="I202" s="20">
        <v>41.9</v>
      </c>
      <c r="J202" s="20">
        <v>0.03</v>
      </c>
      <c r="K202" s="19" t="s">
        <v>48</v>
      </c>
      <c r="L202" s="20">
        <v>0.61</v>
      </c>
      <c r="M202" s="20">
        <f t="shared" si="6"/>
        <v>610</v>
      </c>
      <c r="N202" s="19" t="s">
        <v>49</v>
      </c>
      <c r="O202" s="19" t="s">
        <v>283</v>
      </c>
      <c r="P202" s="37"/>
    </row>
    <row r="203" spans="1:16">
      <c r="A203" s="16">
        <v>195</v>
      </c>
      <c r="B203" s="17">
        <v>8481900000</v>
      </c>
      <c r="C203" s="22" t="s">
        <v>282</v>
      </c>
      <c r="D203" s="19">
        <v>800</v>
      </c>
      <c r="E203" s="19" t="s">
        <v>46</v>
      </c>
      <c r="F203" s="19">
        <v>2</v>
      </c>
      <c r="G203" s="19" t="s">
        <v>47</v>
      </c>
      <c r="H203" s="20">
        <v>45.8</v>
      </c>
      <c r="I203" s="20">
        <v>45</v>
      </c>
      <c r="J203" s="20">
        <v>0.03</v>
      </c>
      <c r="K203" s="19" t="s">
        <v>48</v>
      </c>
      <c r="L203" s="20">
        <v>0.79</v>
      </c>
      <c r="M203" s="20">
        <f t="shared" si="6"/>
        <v>632</v>
      </c>
      <c r="N203" s="19" t="s">
        <v>49</v>
      </c>
      <c r="O203" s="19" t="s">
        <v>284</v>
      </c>
      <c r="P203" s="37"/>
    </row>
    <row r="204" spans="1:16">
      <c r="A204" s="16">
        <v>196</v>
      </c>
      <c r="B204" s="17">
        <v>8481900000</v>
      </c>
      <c r="C204" s="18" t="s">
        <v>285</v>
      </c>
      <c r="D204" s="19">
        <v>50</v>
      </c>
      <c r="E204" s="19" t="s">
        <v>46</v>
      </c>
      <c r="F204" s="19">
        <v>1</v>
      </c>
      <c r="G204" s="19" t="s">
        <v>47</v>
      </c>
      <c r="H204" s="20">
        <v>10.7</v>
      </c>
      <c r="I204" s="20">
        <v>10</v>
      </c>
      <c r="J204" s="20">
        <v>0.04</v>
      </c>
      <c r="K204" s="19" t="s">
        <v>48</v>
      </c>
      <c r="L204" s="20">
        <v>1.87</v>
      </c>
      <c r="M204" s="20">
        <f t="shared" si="6"/>
        <v>93.5</v>
      </c>
      <c r="N204" s="19" t="s">
        <v>49</v>
      </c>
      <c r="O204" s="19" t="s">
        <v>286</v>
      </c>
      <c r="P204" s="37"/>
    </row>
    <row r="205" ht="27.6" spans="1:16">
      <c r="A205" s="16">
        <v>197</v>
      </c>
      <c r="B205" s="17">
        <v>3924900009</v>
      </c>
      <c r="C205" s="18" t="s">
        <v>287</v>
      </c>
      <c r="D205" s="19">
        <v>400</v>
      </c>
      <c r="E205" s="19" t="s">
        <v>46</v>
      </c>
      <c r="F205" s="19">
        <v>2</v>
      </c>
      <c r="G205" s="19" t="s">
        <v>47</v>
      </c>
      <c r="H205" s="20">
        <v>21.6</v>
      </c>
      <c r="I205" s="20">
        <v>20.2</v>
      </c>
      <c r="J205" s="20">
        <v>0.09</v>
      </c>
      <c r="K205" s="19" t="s">
        <v>48</v>
      </c>
      <c r="L205" s="20">
        <v>0.69</v>
      </c>
      <c r="M205" s="20">
        <f t="shared" si="6"/>
        <v>276</v>
      </c>
      <c r="N205" s="19" t="s">
        <v>49</v>
      </c>
      <c r="O205" s="19" t="s">
        <v>288</v>
      </c>
      <c r="P205" s="37"/>
    </row>
    <row r="206" ht="27.6" spans="1:16">
      <c r="A206" s="16">
        <v>198</v>
      </c>
      <c r="B206" s="17">
        <v>7324900009</v>
      </c>
      <c r="C206" s="22" t="s">
        <v>289</v>
      </c>
      <c r="D206" s="19">
        <v>600</v>
      </c>
      <c r="E206" s="19" t="s">
        <v>46</v>
      </c>
      <c r="F206" s="19">
        <v>6</v>
      </c>
      <c r="G206" s="19" t="s">
        <v>47</v>
      </c>
      <c r="H206" s="20">
        <v>77.7</v>
      </c>
      <c r="I206" s="20">
        <v>73.4</v>
      </c>
      <c r="J206" s="20">
        <v>0.28</v>
      </c>
      <c r="K206" s="19" t="s">
        <v>48</v>
      </c>
      <c r="L206" s="20">
        <v>1.21</v>
      </c>
      <c r="M206" s="20">
        <f t="shared" si="6"/>
        <v>726</v>
      </c>
      <c r="N206" s="19" t="s">
        <v>49</v>
      </c>
      <c r="O206" s="19" t="s">
        <v>290</v>
      </c>
      <c r="P206" s="37"/>
    </row>
    <row r="207" spans="1:16">
      <c r="A207" s="16">
        <v>199</v>
      </c>
      <c r="B207" s="17">
        <v>8481900000</v>
      </c>
      <c r="C207" s="18" t="s">
        <v>291</v>
      </c>
      <c r="D207" s="19">
        <v>40</v>
      </c>
      <c r="E207" s="19" t="s">
        <v>46</v>
      </c>
      <c r="F207" s="19">
        <v>1</v>
      </c>
      <c r="G207" s="19" t="s">
        <v>47</v>
      </c>
      <c r="H207" s="20">
        <v>15.7</v>
      </c>
      <c r="I207" s="20">
        <v>15.3</v>
      </c>
      <c r="J207" s="20">
        <v>0.02</v>
      </c>
      <c r="K207" s="19" t="s">
        <v>48</v>
      </c>
      <c r="L207" s="20">
        <v>4.61</v>
      </c>
      <c r="M207" s="20">
        <f t="shared" si="6"/>
        <v>184.4</v>
      </c>
      <c r="N207" s="19" t="s">
        <v>49</v>
      </c>
      <c r="O207" s="19" t="s">
        <v>292</v>
      </c>
      <c r="P207" s="37"/>
    </row>
    <row r="208" spans="1:16">
      <c r="A208" s="16">
        <v>200</v>
      </c>
      <c r="B208" s="17">
        <v>8481900000</v>
      </c>
      <c r="C208" s="18" t="s">
        <v>291</v>
      </c>
      <c r="D208" s="19">
        <v>100</v>
      </c>
      <c r="E208" s="19" t="s">
        <v>46</v>
      </c>
      <c r="F208" s="19">
        <v>2</v>
      </c>
      <c r="G208" s="19" t="s">
        <v>47</v>
      </c>
      <c r="H208" s="20">
        <v>29.6</v>
      </c>
      <c r="I208" s="20">
        <v>28.7</v>
      </c>
      <c r="J208" s="20">
        <v>0.04</v>
      </c>
      <c r="K208" s="19" t="s">
        <v>48</v>
      </c>
      <c r="L208" s="20">
        <v>3.85</v>
      </c>
      <c r="M208" s="20">
        <f t="shared" si="6"/>
        <v>385</v>
      </c>
      <c r="N208" s="19" t="s">
        <v>49</v>
      </c>
      <c r="O208" s="19" t="s">
        <v>293</v>
      </c>
      <c r="P208" s="37"/>
    </row>
    <row r="209" spans="1:16">
      <c r="A209" s="16">
        <v>201</v>
      </c>
      <c r="B209" s="17">
        <v>8481900000</v>
      </c>
      <c r="C209" s="18" t="s">
        <v>294</v>
      </c>
      <c r="D209" s="19">
        <v>100</v>
      </c>
      <c r="E209" s="19" t="s">
        <v>46</v>
      </c>
      <c r="F209" s="19">
        <v>2</v>
      </c>
      <c r="G209" s="19" t="s">
        <v>47</v>
      </c>
      <c r="H209" s="20">
        <v>23.6</v>
      </c>
      <c r="I209" s="20">
        <v>22.7</v>
      </c>
      <c r="J209" s="20">
        <v>0.04</v>
      </c>
      <c r="K209" s="19" t="s">
        <v>48</v>
      </c>
      <c r="L209" s="20">
        <v>2.38</v>
      </c>
      <c r="M209" s="20">
        <f t="shared" si="6"/>
        <v>238</v>
      </c>
      <c r="N209" s="19" t="s">
        <v>49</v>
      </c>
      <c r="O209" s="19" t="s">
        <v>295</v>
      </c>
      <c r="P209" s="37"/>
    </row>
    <row r="210" spans="1:16">
      <c r="A210" s="16">
        <v>202</v>
      </c>
      <c r="B210" s="17">
        <v>7412200000</v>
      </c>
      <c r="C210" s="18" t="s">
        <v>296</v>
      </c>
      <c r="D210" s="19">
        <v>1200</v>
      </c>
      <c r="E210" s="19" t="s">
        <v>46</v>
      </c>
      <c r="F210" s="19">
        <v>3</v>
      </c>
      <c r="G210" s="19" t="s">
        <v>47</v>
      </c>
      <c r="H210" s="20">
        <v>64.9</v>
      </c>
      <c r="I210" s="20">
        <v>63.6</v>
      </c>
      <c r="J210" s="20">
        <v>0.06</v>
      </c>
      <c r="K210" s="19" t="s">
        <v>48</v>
      </c>
      <c r="L210" s="20">
        <v>0.69</v>
      </c>
      <c r="M210" s="20">
        <f t="shared" si="6"/>
        <v>828</v>
      </c>
      <c r="N210" s="19" t="s">
        <v>49</v>
      </c>
      <c r="O210" s="19" t="s">
        <v>297</v>
      </c>
      <c r="P210" s="37"/>
    </row>
    <row r="211" spans="1:16">
      <c r="A211" s="16">
        <v>203</v>
      </c>
      <c r="B211" s="17">
        <v>8481900000</v>
      </c>
      <c r="C211" s="18" t="s">
        <v>298</v>
      </c>
      <c r="D211" s="19">
        <v>600</v>
      </c>
      <c r="E211" s="19" t="s">
        <v>46</v>
      </c>
      <c r="F211" s="19">
        <v>1</v>
      </c>
      <c r="G211" s="19" t="s">
        <v>47</v>
      </c>
      <c r="H211" s="20">
        <v>5</v>
      </c>
      <c r="I211" s="20">
        <v>4.5</v>
      </c>
      <c r="J211" s="20">
        <v>0.03</v>
      </c>
      <c r="K211" s="19" t="s">
        <v>48</v>
      </c>
      <c r="L211" s="20">
        <v>0.09</v>
      </c>
      <c r="M211" s="20">
        <f t="shared" si="6"/>
        <v>54</v>
      </c>
      <c r="N211" s="19" t="s">
        <v>49</v>
      </c>
      <c r="O211" s="19" t="s">
        <v>299</v>
      </c>
      <c r="P211" s="37"/>
    </row>
    <row r="212" ht="27.6" spans="1:16">
      <c r="A212" s="16">
        <v>204</v>
      </c>
      <c r="B212" s="17">
        <v>7412200000</v>
      </c>
      <c r="C212" s="18" t="s">
        <v>300</v>
      </c>
      <c r="D212" s="19">
        <v>100</v>
      </c>
      <c r="E212" s="19" t="s">
        <v>46</v>
      </c>
      <c r="F212" s="19">
        <v>1</v>
      </c>
      <c r="G212" s="19" t="s">
        <v>47</v>
      </c>
      <c r="H212" s="20">
        <v>10.2</v>
      </c>
      <c r="I212" s="20">
        <v>9.5</v>
      </c>
      <c r="J212" s="20">
        <v>0.04</v>
      </c>
      <c r="K212" s="19" t="s">
        <v>48</v>
      </c>
      <c r="L212" s="20">
        <v>1.39</v>
      </c>
      <c r="M212" s="20">
        <f t="shared" si="6"/>
        <v>139</v>
      </c>
      <c r="N212" s="19" t="s">
        <v>49</v>
      </c>
      <c r="O212" s="19" t="s">
        <v>301</v>
      </c>
      <c r="P212" s="37"/>
    </row>
    <row r="213" ht="27.6" spans="1:16">
      <c r="A213" s="16">
        <v>205</v>
      </c>
      <c r="B213" s="17">
        <v>8481900000</v>
      </c>
      <c r="C213" s="18" t="s">
        <v>302</v>
      </c>
      <c r="D213" s="19">
        <v>300</v>
      </c>
      <c r="E213" s="19" t="s">
        <v>46</v>
      </c>
      <c r="F213" s="19">
        <v>3</v>
      </c>
      <c r="G213" s="19" t="s">
        <v>47</v>
      </c>
      <c r="H213" s="20">
        <v>44.4</v>
      </c>
      <c r="I213" s="20">
        <v>43</v>
      </c>
      <c r="J213" s="20">
        <v>0.06</v>
      </c>
      <c r="K213" s="19" t="s">
        <v>48</v>
      </c>
      <c r="L213" s="20">
        <v>1.62</v>
      </c>
      <c r="M213" s="20">
        <f t="shared" si="6"/>
        <v>486</v>
      </c>
      <c r="N213" s="19" t="s">
        <v>49</v>
      </c>
      <c r="O213" s="19" t="s">
        <v>303</v>
      </c>
      <c r="P213" s="37"/>
    </row>
    <row r="214" ht="27.6" spans="1:16">
      <c r="A214" s="16">
        <v>206</v>
      </c>
      <c r="B214" s="17">
        <v>8481900000</v>
      </c>
      <c r="C214" s="18" t="s">
        <v>304</v>
      </c>
      <c r="D214" s="19">
        <v>175</v>
      </c>
      <c r="E214" s="19" t="s">
        <v>46</v>
      </c>
      <c r="F214" s="19">
        <v>5</v>
      </c>
      <c r="G214" s="19" t="s">
        <v>47</v>
      </c>
      <c r="H214" s="20">
        <v>66.5</v>
      </c>
      <c r="I214" s="20">
        <v>63.3</v>
      </c>
      <c r="J214" s="20">
        <v>0.15</v>
      </c>
      <c r="K214" s="19" t="s">
        <v>48</v>
      </c>
      <c r="L214" s="20">
        <v>2.49</v>
      </c>
      <c r="M214" s="20">
        <f t="shared" si="6"/>
        <v>435.75</v>
      </c>
      <c r="N214" s="19" t="s">
        <v>49</v>
      </c>
      <c r="O214" s="19" t="s">
        <v>305</v>
      </c>
      <c r="P214" s="37"/>
    </row>
    <row r="215" spans="1:16">
      <c r="A215" s="16">
        <v>207</v>
      </c>
      <c r="B215" s="17">
        <v>8481900000</v>
      </c>
      <c r="C215" s="22" t="s">
        <v>306</v>
      </c>
      <c r="D215" s="19">
        <v>180</v>
      </c>
      <c r="E215" s="19" t="s">
        <v>46</v>
      </c>
      <c r="F215" s="19">
        <v>6</v>
      </c>
      <c r="G215" s="19" t="s">
        <v>47</v>
      </c>
      <c r="H215" s="20">
        <v>109.1</v>
      </c>
      <c r="I215" s="20">
        <v>105.4</v>
      </c>
      <c r="J215" s="20">
        <v>0.2</v>
      </c>
      <c r="K215" s="19" t="s">
        <v>48</v>
      </c>
      <c r="L215" s="20">
        <v>5.01</v>
      </c>
      <c r="M215" s="20">
        <f t="shared" si="6"/>
        <v>901.8</v>
      </c>
      <c r="N215" s="19" t="s">
        <v>49</v>
      </c>
      <c r="O215" s="19" t="s">
        <v>307</v>
      </c>
      <c r="P215" s="37"/>
    </row>
    <row r="216" ht="27.6" spans="1:16">
      <c r="A216" s="16">
        <v>208</v>
      </c>
      <c r="B216" s="17">
        <v>3926909709</v>
      </c>
      <c r="C216" s="39" t="s">
        <v>308</v>
      </c>
      <c r="D216" s="19">
        <v>1000</v>
      </c>
      <c r="E216" s="19" t="s">
        <v>46</v>
      </c>
      <c r="F216" s="19">
        <v>1</v>
      </c>
      <c r="G216" s="19" t="s">
        <v>47</v>
      </c>
      <c r="H216" s="20">
        <v>12.8</v>
      </c>
      <c r="I216" s="20">
        <v>12</v>
      </c>
      <c r="J216" s="20">
        <v>0.05</v>
      </c>
      <c r="K216" s="19" t="s">
        <v>48</v>
      </c>
      <c r="L216" s="20">
        <v>0.1</v>
      </c>
      <c r="M216" s="20">
        <f t="shared" si="6"/>
        <v>100</v>
      </c>
      <c r="N216" s="19" t="s">
        <v>49</v>
      </c>
      <c r="O216" s="19" t="s">
        <v>309</v>
      </c>
      <c r="P216" s="37"/>
    </row>
    <row r="217" spans="1:16">
      <c r="A217" s="16">
        <v>209</v>
      </c>
      <c r="B217" s="17">
        <v>7907000009</v>
      </c>
      <c r="C217" s="39" t="s">
        <v>310</v>
      </c>
      <c r="D217" s="19">
        <v>50</v>
      </c>
      <c r="E217" s="19" t="s">
        <v>46</v>
      </c>
      <c r="F217" s="19">
        <v>1</v>
      </c>
      <c r="G217" s="19" t="s">
        <v>47</v>
      </c>
      <c r="H217" s="20">
        <v>17.4</v>
      </c>
      <c r="I217" s="20">
        <v>16.4</v>
      </c>
      <c r="J217" s="20">
        <v>0.06</v>
      </c>
      <c r="K217" s="19" t="s">
        <v>48</v>
      </c>
      <c r="L217" s="20">
        <v>4.71</v>
      </c>
      <c r="M217" s="20">
        <f t="shared" si="6"/>
        <v>235.5</v>
      </c>
      <c r="N217" s="19" t="s">
        <v>49</v>
      </c>
      <c r="O217" s="19" t="s">
        <v>311</v>
      </c>
      <c r="P217" s="37"/>
    </row>
    <row r="218" spans="1:16">
      <c r="A218" s="16">
        <v>210</v>
      </c>
      <c r="B218" s="17">
        <v>7418200000</v>
      </c>
      <c r="C218" s="22" t="s">
        <v>312</v>
      </c>
      <c r="D218" s="19">
        <v>50</v>
      </c>
      <c r="E218" s="19" t="s">
        <v>46</v>
      </c>
      <c r="F218" s="19">
        <v>1</v>
      </c>
      <c r="G218" s="19" t="s">
        <v>47</v>
      </c>
      <c r="H218" s="20">
        <v>18.3</v>
      </c>
      <c r="I218" s="20">
        <v>17.7</v>
      </c>
      <c r="J218" s="20">
        <v>0.03</v>
      </c>
      <c r="K218" s="19" t="s">
        <v>48</v>
      </c>
      <c r="L218" s="20">
        <v>6.71</v>
      </c>
      <c r="M218" s="20">
        <f t="shared" si="6"/>
        <v>335.5</v>
      </c>
      <c r="N218" s="19" t="s">
        <v>49</v>
      </c>
      <c r="O218" s="19" t="s">
        <v>313</v>
      </c>
      <c r="P218" s="37"/>
    </row>
    <row r="219" ht="27.6" spans="1:16">
      <c r="A219" s="16">
        <v>211</v>
      </c>
      <c r="B219" s="17">
        <v>7324900009</v>
      </c>
      <c r="C219" s="39" t="s">
        <v>314</v>
      </c>
      <c r="D219" s="19">
        <v>50</v>
      </c>
      <c r="E219" s="19" t="s">
        <v>46</v>
      </c>
      <c r="F219" s="19">
        <v>1</v>
      </c>
      <c r="G219" s="19" t="s">
        <v>47</v>
      </c>
      <c r="H219" s="20">
        <v>12.8</v>
      </c>
      <c r="I219" s="20">
        <v>12.1</v>
      </c>
      <c r="J219" s="20">
        <v>0.03</v>
      </c>
      <c r="K219" s="19" t="s">
        <v>48</v>
      </c>
      <c r="L219" s="20">
        <v>2.61</v>
      </c>
      <c r="M219" s="20">
        <f t="shared" si="6"/>
        <v>130.5</v>
      </c>
      <c r="N219" s="19" t="s">
        <v>49</v>
      </c>
      <c r="O219" s="19" t="s">
        <v>315</v>
      </c>
      <c r="P219" s="37"/>
    </row>
    <row r="220" spans="1:16">
      <c r="A220" s="16">
        <v>212</v>
      </c>
      <c r="B220" s="17">
        <v>7418200000</v>
      </c>
      <c r="C220" s="22" t="s">
        <v>316</v>
      </c>
      <c r="D220" s="19">
        <v>40</v>
      </c>
      <c r="E220" s="19" t="s">
        <v>46</v>
      </c>
      <c r="F220" s="19">
        <v>2</v>
      </c>
      <c r="G220" s="19" t="s">
        <v>47</v>
      </c>
      <c r="H220" s="20">
        <v>32</v>
      </c>
      <c r="I220" s="20">
        <v>30.2</v>
      </c>
      <c r="J220" s="20">
        <v>0.13</v>
      </c>
      <c r="K220" s="19" t="s">
        <v>48</v>
      </c>
      <c r="L220" s="20">
        <v>12.22</v>
      </c>
      <c r="M220" s="20">
        <f t="shared" si="6"/>
        <v>488.8</v>
      </c>
      <c r="N220" s="19" t="s">
        <v>49</v>
      </c>
      <c r="O220" s="19" t="s">
        <v>317</v>
      </c>
      <c r="P220" s="37"/>
    </row>
    <row r="221" ht="27.6" spans="1:16">
      <c r="A221" s="16">
        <v>213</v>
      </c>
      <c r="B221" s="17">
        <v>7324900009</v>
      </c>
      <c r="C221" s="39" t="s">
        <v>314</v>
      </c>
      <c r="D221" s="19">
        <v>100</v>
      </c>
      <c r="E221" s="19" t="s">
        <v>46</v>
      </c>
      <c r="F221" s="19">
        <v>1</v>
      </c>
      <c r="G221" s="19" t="s">
        <v>47</v>
      </c>
      <c r="H221" s="20">
        <v>13.6</v>
      </c>
      <c r="I221" s="20">
        <v>12.9</v>
      </c>
      <c r="J221" s="20">
        <v>0.03</v>
      </c>
      <c r="K221" s="19" t="s">
        <v>48</v>
      </c>
      <c r="L221" s="20">
        <v>1.68</v>
      </c>
      <c r="M221" s="20">
        <f t="shared" si="6"/>
        <v>168</v>
      </c>
      <c r="N221" s="19" t="s">
        <v>49</v>
      </c>
      <c r="O221" s="19" t="s">
        <v>318</v>
      </c>
      <c r="P221" s="37"/>
    </row>
    <row r="222" ht="27.6" spans="1:16">
      <c r="A222" s="16">
        <v>214</v>
      </c>
      <c r="B222" s="17">
        <v>7324900009</v>
      </c>
      <c r="C222" s="39" t="s">
        <v>314</v>
      </c>
      <c r="D222" s="19">
        <v>200</v>
      </c>
      <c r="E222" s="19" t="s">
        <v>46</v>
      </c>
      <c r="F222" s="19">
        <v>2</v>
      </c>
      <c r="G222" s="19" t="s">
        <v>47</v>
      </c>
      <c r="H222" s="20">
        <v>26.9</v>
      </c>
      <c r="I222" s="20">
        <v>25</v>
      </c>
      <c r="J222" s="20">
        <v>0.12</v>
      </c>
      <c r="K222" s="19" t="s">
        <v>48</v>
      </c>
      <c r="L222" s="20">
        <v>1.34</v>
      </c>
      <c r="M222" s="20">
        <f t="shared" si="6"/>
        <v>268</v>
      </c>
      <c r="N222" s="19" t="s">
        <v>49</v>
      </c>
      <c r="O222" s="19" t="s">
        <v>319</v>
      </c>
      <c r="P222" s="37"/>
    </row>
    <row r="223" spans="1:16">
      <c r="A223" s="16">
        <v>215</v>
      </c>
      <c r="B223" s="17">
        <v>7324900009</v>
      </c>
      <c r="C223" s="22" t="s">
        <v>320</v>
      </c>
      <c r="D223" s="19">
        <v>30</v>
      </c>
      <c r="E223" s="19" t="s">
        <v>46</v>
      </c>
      <c r="F223" s="19">
        <v>5</v>
      </c>
      <c r="G223" s="19" t="s">
        <v>47</v>
      </c>
      <c r="H223" s="20">
        <v>70.8</v>
      </c>
      <c r="I223" s="20">
        <v>66.6</v>
      </c>
      <c r="J223" s="20">
        <v>0.27</v>
      </c>
      <c r="K223" s="19" t="s">
        <v>48</v>
      </c>
      <c r="L223" s="20">
        <v>15.95</v>
      </c>
      <c r="M223" s="20">
        <f t="shared" si="6"/>
        <v>478.5</v>
      </c>
      <c r="N223" s="19" t="s">
        <v>49</v>
      </c>
      <c r="O223" s="19" t="s">
        <v>321</v>
      </c>
      <c r="P223" s="37"/>
    </row>
    <row r="224" spans="1:16">
      <c r="A224" s="16">
        <v>216</v>
      </c>
      <c r="B224" s="17">
        <v>7324900009</v>
      </c>
      <c r="C224" s="22" t="s">
        <v>320</v>
      </c>
      <c r="D224" s="19">
        <v>24</v>
      </c>
      <c r="E224" s="19" t="s">
        <v>46</v>
      </c>
      <c r="F224" s="19">
        <v>4</v>
      </c>
      <c r="G224" s="19" t="s">
        <v>47</v>
      </c>
      <c r="H224" s="20">
        <v>63.6</v>
      </c>
      <c r="I224" s="20">
        <v>59.9</v>
      </c>
      <c r="J224" s="20">
        <v>0.26</v>
      </c>
      <c r="K224" s="19" t="s">
        <v>48</v>
      </c>
      <c r="L224" s="20">
        <v>17.29</v>
      </c>
      <c r="M224" s="20">
        <f t="shared" si="6"/>
        <v>414.96</v>
      </c>
      <c r="N224" s="19" t="s">
        <v>49</v>
      </c>
      <c r="O224" s="19" t="s">
        <v>322</v>
      </c>
      <c r="P224" s="37"/>
    </row>
    <row r="225" spans="1:16">
      <c r="A225" s="16">
        <v>217</v>
      </c>
      <c r="B225" s="17">
        <v>7324900009</v>
      </c>
      <c r="C225" s="18" t="s">
        <v>320</v>
      </c>
      <c r="D225" s="19">
        <v>48</v>
      </c>
      <c r="E225" s="19" t="s">
        <v>46</v>
      </c>
      <c r="F225" s="19">
        <v>8</v>
      </c>
      <c r="G225" s="19" t="s">
        <v>47</v>
      </c>
      <c r="H225" s="20">
        <v>116.6</v>
      </c>
      <c r="I225" s="20">
        <v>109.9</v>
      </c>
      <c r="J225" s="20">
        <v>0.44</v>
      </c>
      <c r="K225" s="19" t="s">
        <v>48</v>
      </c>
      <c r="L225" s="20">
        <v>15.95</v>
      </c>
      <c r="M225" s="20">
        <f t="shared" si="6"/>
        <v>765.6</v>
      </c>
      <c r="N225" s="19" t="s">
        <v>49</v>
      </c>
      <c r="O225" s="19" t="s">
        <v>323</v>
      </c>
      <c r="P225" s="37"/>
    </row>
    <row r="226" spans="1:16">
      <c r="A226" s="16">
        <v>218</v>
      </c>
      <c r="B226" s="17">
        <v>7324900009</v>
      </c>
      <c r="C226" s="18" t="s">
        <v>320</v>
      </c>
      <c r="D226" s="19">
        <v>36</v>
      </c>
      <c r="E226" s="19" t="s">
        <v>46</v>
      </c>
      <c r="F226" s="19">
        <v>6</v>
      </c>
      <c r="G226" s="19" t="s">
        <v>47</v>
      </c>
      <c r="H226" s="20">
        <v>75.6</v>
      </c>
      <c r="I226" s="20">
        <v>70.5</v>
      </c>
      <c r="J226" s="20">
        <v>0.33</v>
      </c>
      <c r="K226" s="19" t="s">
        <v>48</v>
      </c>
      <c r="L226" s="20">
        <v>15.19</v>
      </c>
      <c r="M226" s="20">
        <f t="shared" si="6"/>
        <v>546.84</v>
      </c>
      <c r="N226" s="19" t="s">
        <v>49</v>
      </c>
      <c r="O226" s="19" t="s">
        <v>324</v>
      </c>
      <c r="P226" s="37"/>
    </row>
    <row r="227" spans="1:16">
      <c r="A227" s="16">
        <v>219</v>
      </c>
      <c r="B227" s="17">
        <v>7324900009</v>
      </c>
      <c r="C227" s="18" t="s">
        <v>320</v>
      </c>
      <c r="D227" s="19">
        <v>18</v>
      </c>
      <c r="E227" s="19" t="s">
        <v>46</v>
      </c>
      <c r="F227" s="19">
        <v>3</v>
      </c>
      <c r="G227" s="19" t="s">
        <v>47</v>
      </c>
      <c r="H227" s="20">
        <v>41.7</v>
      </c>
      <c r="I227" s="20">
        <v>38.9</v>
      </c>
      <c r="J227" s="20">
        <v>0.19</v>
      </c>
      <c r="K227" s="19" t="s">
        <v>48</v>
      </c>
      <c r="L227" s="20">
        <v>16.67</v>
      </c>
      <c r="M227" s="20">
        <f t="shared" si="6"/>
        <v>300.06</v>
      </c>
      <c r="N227" s="19" t="s">
        <v>49</v>
      </c>
      <c r="O227" s="19" t="s">
        <v>325</v>
      </c>
      <c r="P227" s="37"/>
    </row>
    <row r="228" spans="1:16">
      <c r="A228" s="16" t="s">
        <v>326</v>
      </c>
      <c r="B228" s="16"/>
      <c r="C228" s="18"/>
      <c r="D228" s="16">
        <f>SUM(D9:D227)</f>
        <v>27823</v>
      </c>
      <c r="E228" s="19"/>
      <c r="F228" s="16">
        <f>SUM(F9:F227)</f>
        <v>1327</v>
      </c>
      <c r="G228" s="19"/>
      <c r="H228" s="40">
        <f>SUM(H9:H227)</f>
        <v>17899.4</v>
      </c>
      <c r="I228" s="40">
        <f>SUM(I9:I227)</f>
        <v>16835.9</v>
      </c>
      <c r="J228" s="41">
        <f>SUM(J9:J227)</f>
        <v>68.2000000000001</v>
      </c>
      <c r="K228" s="19"/>
      <c r="L228" s="16"/>
      <c r="M228" s="40">
        <f>SUM(M9:M227)</f>
        <v>184313.42</v>
      </c>
      <c r="N228" s="19"/>
      <c r="O228" s="16"/>
      <c r="P228"/>
    </row>
    <row r="229" spans="16:16">
      <c r="P229"/>
    </row>
    <row r="230" spans="1:16">
      <c r="A230" s="3" t="s">
        <v>327</v>
      </c>
      <c r="P230"/>
    </row>
    <row r="231" spans="16:16">
      <c r="P231"/>
    </row>
    <row r="232" spans="16:16">
      <c r="P232"/>
    </row>
    <row r="233" spans="16:16">
      <c r="P233"/>
    </row>
    <row r="234" spans="16:16">
      <c r="P234"/>
    </row>
    <row r="235" spans="16:16">
      <c r="P235"/>
    </row>
    <row r="236" spans="16:16">
      <c r="P236"/>
    </row>
    <row r="237" spans="16:16">
      <c r="P237"/>
    </row>
    <row r="238" spans="16:16">
      <c r="P238"/>
    </row>
    <row r="239" spans="16:16">
      <c r="P239"/>
    </row>
    <row r="240" spans="16:16">
      <c r="P240"/>
    </row>
    <row r="241" spans="16:16">
      <c r="P241"/>
    </row>
  </sheetData>
  <autoFilter xmlns:etc="http://www.wps.cn/officeDocument/2017/etCustomData" ref="A8:P228" etc:filterBottomFollowUsedRange="0">
    <extLst/>
  </autoFilter>
  <mergeCells count="15">
    <mergeCell ref="A1:O1"/>
    <mergeCell ref="A2:O2"/>
    <mergeCell ref="A3:O3"/>
    <mergeCell ref="A4:C4"/>
    <mergeCell ref="D4:G4"/>
    <mergeCell ref="H4:J4"/>
    <mergeCell ref="K4:O4"/>
    <mergeCell ref="A5:C5"/>
    <mergeCell ref="D5:G5"/>
    <mergeCell ref="H5:J5"/>
    <mergeCell ref="K5:O5"/>
    <mergeCell ref="A6:C6"/>
    <mergeCell ref="D6:G6"/>
    <mergeCell ref="H6:J6"/>
    <mergeCell ref="K6:O6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Vika</cp:lastModifiedBy>
  <dcterms:created xsi:type="dcterms:W3CDTF">2021-04-18T05:45:00Z</dcterms:created>
  <dcterms:modified xsi:type="dcterms:W3CDTF">2025-03-18T14:22:44Z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E6189DE016304B9CB40F281D944BC0A8_13</vt:lpwstr>
  </property>
</Properties>
</file>